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U228880\SBB\Angebotsdesign - Dokumente\General\06 Produktmanagement\WLV\Standortverträge\Kundenlösungen WLV flex\2023\"/>
    </mc:Choice>
  </mc:AlternateContent>
  <xr:revisionPtr revIDLastSave="0" documentId="13_ncr:1_{03C008B7-7953-41DB-9D3D-481EBA6145B6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Formular I" sheetId="1" r:id="rId1"/>
    <sheet name="DB" sheetId="2" state="hidden" r:id="rId2"/>
  </sheets>
  <definedNames>
    <definedName name="_xlnm._FilterDatabase" localSheetId="1" hidden="1">DB!$A$1:$F$1</definedName>
    <definedName name="ORS">DB!$E$10:$G$17</definedName>
    <definedName name="SBBC">DB!$H$1:$H$3</definedName>
    <definedName name="Wagen__stellung__SBB_Cargo___Privat" localSheetId="1">DB!$H$2:$H$3</definedName>
    <definedName name="Wagen__stellung__SBB_Cargo___Privat">'Formular I'!#REF!</definedName>
    <definedName name="Wagenstellung">'Formular I'!#REF!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6" i="1"/>
  <c r="B26" i="1"/>
  <c r="C25" i="1"/>
  <c r="B25" i="1"/>
  <c r="C24" i="1"/>
  <c r="B24" i="1"/>
  <c r="C23" i="1"/>
  <c r="B23" i="1"/>
  <c r="C22" i="1"/>
  <c r="B22" i="1"/>
  <c r="C59" i="2" l="1"/>
  <c r="C40" i="2"/>
  <c r="C41" i="2"/>
  <c r="C33" i="2"/>
  <c r="C34" i="2"/>
  <c r="C37" i="2"/>
  <c r="C36" i="2"/>
  <c r="C78" i="2"/>
  <c r="C64" i="2"/>
  <c r="C66" i="2"/>
  <c r="C67" i="2"/>
  <c r="C69" i="2"/>
  <c r="C68" i="2"/>
  <c r="C71" i="2"/>
  <c r="C72" i="2"/>
  <c r="C70" i="2"/>
  <c r="C65" i="2"/>
  <c r="C73" i="2"/>
  <c r="C75" i="2"/>
  <c r="C74" i="2"/>
  <c r="C77" i="2"/>
  <c r="C76" i="2"/>
  <c r="C63" i="2"/>
  <c r="C62" i="2"/>
  <c r="C52" i="2"/>
  <c r="C32" i="2"/>
  <c r="C56" i="2"/>
  <c r="C61" i="2"/>
  <c r="C54" i="2"/>
  <c r="C58" i="2"/>
  <c r="C57" i="2"/>
  <c r="C53" i="2"/>
  <c r="C60" i="2"/>
  <c r="C55" i="2"/>
  <c r="C43" i="2"/>
  <c r="C42" i="2"/>
  <c r="C51" i="2"/>
  <c r="C50" i="2"/>
  <c r="C44" i="2"/>
  <c r="C48" i="2"/>
  <c r="C46" i="2"/>
  <c r="C47" i="2"/>
  <c r="C45" i="2"/>
  <c r="C2" i="2"/>
  <c r="C39" i="2"/>
  <c r="C38" i="2"/>
  <c r="C3" i="2"/>
  <c r="C16" i="2"/>
  <c r="C8" i="2"/>
  <c r="C11" i="2"/>
  <c r="C4" i="2"/>
  <c r="C35" i="2"/>
  <c r="C49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5" i="2"/>
  <c r="C14" i="2"/>
  <c r="C13" i="2"/>
  <c r="C12" i="2"/>
  <c r="C10" i="2"/>
  <c r="C9" i="2"/>
  <c r="C7" i="2"/>
  <c r="C6" i="2"/>
  <c r="C5" i="2"/>
</calcChain>
</file>

<file path=xl/sharedStrings.xml><?xml version="1.0" encoding="utf-8"?>
<sst xmlns="http://schemas.openxmlformats.org/spreadsheetml/2006/main" count="168" uniqueCount="156">
  <si>
    <t>Hans Muster</t>
  </si>
  <si>
    <t>TRAVOR</t>
  </si>
  <si>
    <t>Colombier</t>
  </si>
  <si>
    <t>Malters</t>
  </si>
  <si>
    <t>Wagentypen</t>
  </si>
  <si>
    <t>FC</t>
  </si>
  <si>
    <t>Befö</t>
  </si>
  <si>
    <t>Container</t>
  </si>
  <si>
    <t>Tag Kakao</t>
  </si>
  <si>
    <t>Privat</t>
  </si>
  <si>
    <t>Tamns</t>
  </si>
  <si>
    <t>SBB Cargo</t>
  </si>
  <si>
    <t>Tgpps Oel</t>
  </si>
  <si>
    <t>P-, Bau, &gt;20m</t>
  </si>
  <si>
    <t>P-, Bau, 15-20m</t>
  </si>
  <si>
    <t>P-, Bau, &lt;14m</t>
  </si>
  <si>
    <t>Tgpps</t>
  </si>
  <si>
    <t>P-, Zisterne, 4-achs</t>
  </si>
  <si>
    <t>Kundenlösungen flex</t>
  </si>
  <si>
    <t>Mail TRAVOR</t>
  </si>
  <si>
    <t>P-, Zisterne, 2-achs</t>
  </si>
  <si>
    <t>Arnegg</t>
  </si>
  <si>
    <t>Gossau SG</t>
  </si>
  <si>
    <t>planning.gossau@sbbcargo.com</t>
  </si>
  <si>
    <t>Tgpps Getr</t>
  </si>
  <si>
    <t>Seeland</t>
  </si>
  <si>
    <t xml:space="preserve">planning.seeland@sbbcargo.com </t>
  </si>
  <si>
    <t>P-, Silo, 4-achs</t>
  </si>
  <si>
    <t>Frutigen</t>
  </si>
  <si>
    <t>Bern/Thun</t>
  </si>
  <si>
    <t xml:space="preserve">planning.bern-thun@sbbcargo.com </t>
  </si>
  <si>
    <t>P-, Silo, 2-achs</t>
  </si>
  <si>
    <t>P-, Offen, 4-achs</t>
  </si>
  <si>
    <t>Interlaken West</t>
  </si>
  <si>
    <t>P-, Offen, 2-achs</t>
  </si>
  <si>
    <t>Luzern</t>
  </si>
  <si>
    <t xml:space="preserve">planning.zentralschweiz@sbbcargo.com </t>
  </si>
  <si>
    <t>Tds</t>
  </si>
  <si>
    <t>Maroggia-Melano</t>
  </si>
  <si>
    <t>Vedeggio/Mendrisio</t>
  </si>
  <si>
    <t xml:space="preserve">planning.sottoceneri@sbbcargo.com </t>
  </si>
  <si>
    <t>P-, Gedeckt, 4-achs</t>
  </si>
  <si>
    <t>Suberg-Grossaffoltern</t>
  </si>
  <si>
    <t>P-, Gedeckt, 2-achs</t>
  </si>
  <si>
    <t>P-, Flach, 8-achs</t>
  </si>
  <si>
    <t>P-, Flach, 6-achs</t>
  </si>
  <si>
    <t>P-, Flach, 4-achs</t>
  </si>
  <si>
    <t>Auswahl</t>
  </si>
  <si>
    <t>P-, Flach, 3-achs</t>
  </si>
  <si>
    <t>P-, Flach, 2-achs</t>
  </si>
  <si>
    <t>P-, Auto, 8-achs</t>
  </si>
  <si>
    <t>P-, Auto, 4-achs</t>
  </si>
  <si>
    <t>P-, Auto, 3-achs</t>
  </si>
  <si>
    <t>P-, Auto, 2-achs</t>
  </si>
  <si>
    <t>P-, Uc*, 2-achs</t>
  </si>
  <si>
    <t>P-, Uac*, 4-achs</t>
  </si>
  <si>
    <t>P-, Z*, 2-achs</t>
  </si>
  <si>
    <t>P-, Za*, 4-achs</t>
  </si>
  <si>
    <t>Millet</t>
  </si>
  <si>
    <t>Fans-U</t>
  </si>
  <si>
    <t>Fas</t>
  </si>
  <si>
    <t>Uagps Fenaco</t>
  </si>
  <si>
    <t>Fcs Glas</t>
  </si>
  <si>
    <t>Fcs</t>
  </si>
  <si>
    <t>Tagnpps Oel</t>
  </si>
  <si>
    <t>Tagnpps Getr</t>
  </si>
  <si>
    <t>Eanos</t>
  </si>
  <si>
    <t>Eaos</t>
  </si>
  <si>
    <t>Samms 709/710</t>
  </si>
  <si>
    <t>Samms 489</t>
  </si>
  <si>
    <t>Shimm(N)S</t>
  </si>
  <si>
    <t>Snps</t>
  </si>
  <si>
    <t>Slmm(N)Ps</t>
  </si>
  <si>
    <t>Smmps</t>
  </si>
  <si>
    <t>Sins</t>
  </si>
  <si>
    <t>Wascosa Swiss Split</t>
  </si>
  <si>
    <t>Sgnss Für Schweiz</t>
  </si>
  <si>
    <t>Sgns</t>
  </si>
  <si>
    <t>Lgns</t>
  </si>
  <si>
    <t>Rns-Z</t>
  </si>
  <si>
    <t>Res</t>
  </si>
  <si>
    <t>Rs</t>
  </si>
  <si>
    <t>Rbps/Rbns</t>
  </si>
  <si>
    <t>Rnoos Schilliger</t>
  </si>
  <si>
    <t>Ril(N)S</t>
  </si>
  <si>
    <t>DB Roos</t>
  </si>
  <si>
    <t>Roos</t>
  </si>
  <si>
    <t>Rbs</t>
  </si>
  <si>
    <t>Ks Militär</t>
  </si>
  <si>
    <t>Ks</t>
  </si>
  <si>
    <t>Habbiillnss</t>
  </si>
  <si>
    <t>Hbbins</t>
  </si>
  <si>
    <t>Habbillns</t>
  </si>
  <si>
    <t>Habbins</t>
  </si>
  <si>
    <t>Habils B</t>
  </si>
  <si>
    <t>Habils A</t>
  </si>
  <si>
    <t>Hbbillns-Uy</t>
  </si>
  <si>
    <t>Hbb 40 Pal</t>
  </si>
  <si>
    <t>Hbbillns</t>
  </si>
  <si>
    <t>Hbbinss</t>
  </si>
  <si>
    <t>Hbils-Vy</t>
  </si>
  <si>
    <t>Hbils</t>
  </si>
  <si>
    <t>Hbis-Ww</t>
  </si>
  <si>
    <t>Hbis</t>
  </si>
  <si>
    <t>Gbs</t>
  </si>
  <si>
    <r>
      <rPr>
        <b/>
        <sz val="12"/>
        <rFont val="Arial"/>
        <family val="2"/>
      </rPr>
      <t>Ordinazione prestazione di trasporto soluzione cliente flex</t>
    </r>
  </si>
  <si>
    <r>
      <rPr>
        <sz val="11"/>
        <rFont val="Arial"/>
        <family val="2"/>
      </rPr>
      <t>Almeno 14 giorni prima dell’inizio del trasporto</t>
    </r>
  </si>
  <si>
    <r>
      <rPr>
        <sz val="11"/>
        <rFont val="Arial"/>
        <family val="2"/>
      </rPr>
      <t xml:space="preserve">Telefono Svizzera </t>
    </r>
  </si>
  <si>
    <r>
      <rPr>
        <sz val="11"/>
        <rFont val="Arial"/>
        <family val="2"/>
      </rPr>
      <t>0800 707 100 - tasto 1</t>
    </r>
  </si>
  <si>
    <r>
      <rPr>
        <sz val="11"/>
        <rFont val="Arial"/>
        <family val="2"/>
      </rPr>
      <t>Fax Svizzera</t>
    </r>
  </si>
  <si>
    <r>
      <rPr>
        <sz val="11"/>
        <rFont val="Arial"/>
        <family val="2"/>
      </rPr>
      <t>0800 707 010</t>
    </r>
  </si>
  <si>
    <r>
      <rPr>
        <sz val="11"/>
        <rFont val="Arial"/>
        <family val="2"/>
      </rPr>
      <t>Telefono Europa</t>
    </r>
  </si>
  <si>
    <r>
      <rPr>
        <sz val="11"/>
        <rFont val="Arial"/>
        <family val="2"/>
      </rPr>
      <t>00800 7227 2224 - tasto 1</t>
    </r>
  </si>
  <si>
    <r>
      <rPr>
        <sz val="11"/>
        <rFont val="Arial"/>
        <family val="2"/>
      </rPr>
      <t>Fax Europa</t>
    </r>
  </si>
  <si>
    <r>
      <rPr>
        <sz val="11"/>
        <rFont val="Arial"/>
        <family val="2"/>
      </rPr>
      <t>00800 7222 4329</t>
    </r>
  </si>
  <si>
    <r>
      <rPr>
        <sz val="11"/>
        <rFont val="Arial"/>
        <family val="2"/>
      </rPr>
      <t>E-mail</t>
    </r>
  </si>
  <si>
    <r>
      <rPr>
        <b/>
        <sz val="12"/>
        <rFont val="Arial"/>
        <family val="2"/>
      </rPr>
      <t>Note:</t>
    </r>
  </si>
  <si>
    <t>Si tratta di una richiesta senza impegno, il team TRAVOR responsabile invia un riscontro in merito allo svolgimento del trasporto.</t>
  </si>
  <si>
    <r>
      <rPr>
        <b/>
        <sz val="12"/>
        <rFont val="Arial"/>
        <family val="2"/>
      </rPr>
      <t>Richiedente (nome, cognome)</t>
    </r>
  </si>
  <si>
    <r>
      <rPr>
        <b/>
        <sz val="12"/>
        <rFont val="Arial"/>
        <family val="2"/>
      </rPr>
      <t>Azienda</t>
    </r>
  </si>
  <si>
    <r>
      <rPr>
        <b/>
        <sz val="12"/>
        <rFont val="Arial"/>
        <family val="2"/>
      </rPr>
      <t>E-mail</t>
    </r>
  </si>
  <si>
    <r>
      <rPr>
        <b/>
        <sz val="12"/>
        <rFont val="Arial"/>
        <family val="2"/>
      </rPr>
      <t>Telefono</t>
    </r>
  </si>
  <si>
    <t>Test AG</t>
  </si>
  <si>
    <t>000 000 00 00</t>
  </si>
  <si>
    <r>
      <rPr>
        <b/>
        <sz val="12"/>
        <color theme="0"/>
        <rFont val="Arial"/>
        <family val="2"/>
      </rPr>
      <t>Soluzione cliente flex punto di servizio</t>
    </r>
  </si>
  <si>
    <t>Data consegna</t>
  </si>
  <si>
    <t>Data ritiro</t>
  </si>
  <si>
    <t>Nome mittente</t>
  </si>
  <si>
    <r>
      <rPr>
        <b/>
        <sz val="12"/>
        <color theme="0"/>
        <rFont val="Arial"/>
        <family val="2"/>
      </rPr>
      <t>N. mittente</t>
    </r>
  </si>
  <si>
    <t>Nome destinatario</t>
  </si>
  <si>
    <r>
      <rPr>
        <b/>
        <sz val="12"/>
        <color theme="0"/>
        <rFont val="Arial"/>
        <family val="2"/>
      </rPr>
      <t>N. destinatario</t>
    </r>
  </si>
  <si>
    <r>
      <rPr>
        <b/>
        <sz val="12"/>
        <color theme="0"/>
        <rFont val="Arial"/>
        <family val="2"/>
      </rPr>
      <t>Peso totale del carico (t)</t>
    </r>
  </si>
  <si>
    <t>N. di carri</t>
  </si>
  <si>
    <t>Team TRAVOR</t>
  </si>
  <si>
    <t>Indirizzo e-mail TRAVOR</t>
  </si>
  <si>
    <t>Numero del carro (se noto)</t>
  </si>
  <si>
    <t>Tipi di carro</t>
  </si>
  <si>
    <t>Riscontro sulla fattibilità</t>
  </si>
  <si>
    <t>Data</t>
  </si>
  <si>
    <t>Osservazioni</t>
  </si>
  <si>
    <t xml:space="preserve">        Il trasporto può essere eseguito come da richiesta.</t>
  </si>
  <si>
    <t xml:space="preserve">        Purtroppo il trasporto non può essere eseguito in questa data. </t>
  </si>
  <si>
    <t xml:space="preserve">       Alternativa di scelta data per consegna:</t>
  </si>
  <si>
    <t xml:space="preserve">       Alternativa di scelta data per ritiro: </t>
  </si>
  <si>
    <t>v. TRAVOR</t>
  </si>
  <si>
    <t>test@it.ch</t>
  </si>
  <si>
    <t>Alle Cargo Centre-Ajoie</t>
  </si>
  <si>
    <t>Balerna</t>
  </si>
  <si>
    <t>Vedeggio / Mendriso</t>
  </si>
  <si>
    <t>planning.sottoceneri@sbbcargo.com</t>
  </si>
  <si>
    <t>Bettwiesen</t>
  </si>
  <si>
    <t>Les Verrières</t>
  </si>
  <si>
    <t>Vuoto / carico</t>
  </si>
  <si>
    <t>carico</t>
  </si>
  <si>
    <t>vuoto</t>
  </si>
  <si>
    <t>V 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</si>
</sst>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#\ ##\ ####\ ###\-#"/>
  </numFmts>
  <fonts count="18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9"/>
      </patternFill>
    </fill>
  </fills>
  <borders count="29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0" fontId="1" fillId="0" borderId="0"/>
    <xf numFmtId="0" fontId="1" fillId="0" borderId="0"/>
    <xf numFmtId="4" fontId="17" fillId="5" borderId="28" applyNumberFormat="0" applyProtection="0">
      <alignment horizontal="left" vertical="center" indent="1"/>
    </xf>
  </cellStyleXfs>
  <cellXfs count="100">
    <xf numFmtId="0" fontId="0" fillId="0" borderId="0" xfId="0"/>
    <xf numFmtId="0" fontId="0" fillId="0" borderId="0" xfId="0"/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2" fillId="2" borderId="12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2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Protection="1"/>
    <xf numFmtId="0" fontId="3" fillId="0" borderId="0" xfId="0" applyFont="1" applyBorder="1" applyAlignment="1" applyProtection="1"/>
    <xf numFmtId="0" fontId="0" fillId="0" borderId="0" xfId="0" applyProtection="1"/>
    <xf numFmtId="0" fontId="0" fillId="0" borderId="0" xfId="0" applyBorder="1" applyProtection="1"/>
    <xf numFmtId="0" fontId="4" fillId="0" borderId="0" xfId="0" applyFont="1" applyBorder="1" applyAlignment="1" applyProtection="1"/>
    <xf numFmtId="0" fontId="3" fillId="0" borderId="1" xfId="0" applyFont="1" applyBorder="1" applyAlignment="1" applyProtection="1">
      <alignment horizontal="right"/>
    </xf>
    <xf numFmtId="2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/>
    <xf numFmtId="2" fontId="9" fillId="0" borderId="0" xfId="0" applyNumberFormat="1" applyFont="1" applyBorder="1" applyAlignment="1" applyProtection="1"/>
    <xf numFmtId="0" fontId="9" fillId="0" borderId="0" xfId="0" applyFont="1" applyBorder="1" applyAlignment="1" applyProtection="1">
      <alignment horizontal="center"/>
    </xf>
    <xf numFmtId="2" fontId="9" fillId="0" borderId="0" xfId="0" applyNumberFormat="1" applyFont="1" applyBorder="1" applyAlignment="1" applyProtection="1">
      <alignment horizontal="center"/>
    </xf>
    <xf numFmtId="0" fontId="8" fillId="0" borderId="0" xfId="0" applyFont="1" applyBorder="1" applyProtection="1"/>
    <xf numFmtId="0" fontId="8" fillId="0" borderId="0" xfId="0" applyFont="1" applyBorder="1" applyAlignment="1" applyProtection="1"/>
    <xf numFmtId="49" fontId="10" fillId="0" borderId="0" xfId="1" applyNumberFormat="1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left"/>
    </xf>
    <xf numFmtId="0" fontId="11" fillId="0" borderId="0" xfId="0" applyFont="1" applyBorder="1" applyProtection="1"/>
    <xf numFmtId="2" fontId="11" fillId="0" borderId="0" xfId="0" applyNumberFormat="1" applyFont="1" applyBorder="1" applyProtection="1"/>
    <xf numFmtId="0" fontId="11" fillId="0" borderId="0" xfId="0" applyFont="1" applyProtection="1">
      <protection locked="0"/>
    </xf>
    <xf numFmtId="0" fontId="11" fillId="0" borderId="0" xfId="0" applyFont="1" applyBorder="1" applyAlignment="1" applyProtection="1">
      <alignment vertical="top"/>
      <protection locked="0"/>
    </xf>
    <xf numFmtId="0" fontId="10" fillId="0" borderId="0" xfId="1" applyFont="1" applyBorder="1" applyAlignment="1" applyProtection="1">
      <alignment horizontal="left" vertical="top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0" xfId="2" applyNumberFormat="1" applyFont="1" applyBorder="1" applyAlignment="1" applyProtection="1">
      <alignment vertical="top"/>
      <protection locked="0"/>
    </xf>
    <xf numFmtId="0" fontId="12" fillId="0" borderId="0" xfId="0" applyFont="1" applyFill="1" applyBorder="1" applyAlignment="1" applyProtection="1">
      <alignment horizontal="left" vertical="top"/>
    </xf>
    <xf numFmtId="0" fontId="12" fillId="0" borderId="0" xfId="0" applyFont="1" applyFill="1" applyBorder="1" applyAlignment="1" applyProtection="1">
      <alignment vertical="top"/>
    </xf>
    <xf numFmtId="0" fontId="11" fillId="0" borderId="0" xfId="0" applyFont="1" applyFill="1" applyBorder="1" applyAlignment="1" applyProtection="1">
      <alignment horizontal="left" vertical="top"/>
      <protection locked="0"/>
    </xf>
    <xf numFmtId="0" fontId="11" fillId="0" borderId="0" xfId="2" applyNumberFormat="1" applyFont="1" applyFill="1" applyBorder="1" applyAlignment="1" applyProtection="1">
      <alignment vertical="top"/>
      <protection locked="0"/>
    </xf>
    <xf numFmtId="0" fontId="14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49" fontId="8" fillId="0" borderId="0" xfId="1" applyNumberFormat="1" applyFont="1" applyBorder="1" applyAlignment="1" applyProtection="1">
      <alignment horizontal="left"/>
    </xf>
    <xf numFmtId="0" fontId="11" fillId="2" borderId="2" xfId="0" applyFont="1" applyFill="1" applyBorder="1" applyAlignment="1" applyProtection="1">
      <alignment horizontal="left" vertical="top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</xf>
    <xf numFmtId="14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2" applyNumberFormat="1" applyFont="1" applyFill="1" applyBorder="1" applyAlignment="1" applyProtection="1">
      <alignment horizontal="center" vertical="center" wrapText="1"/>
      <protection locked="0"/>
    </xf>
    <xf numFmtId="164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5" fillId="0" borderId="0" xfId="1" applyAlignment="1" applyProtection="1"/>
    <xf numFmtId="0" fontId="13" fillId="0" borderId="0" xfId="0" applyFont="1" applyAlignment="1">
      <alignment horizontal="left"/>
    </xf>
    <xf numFmtId="2" fontId="13" fillId="0" borderId="0" xfId="0" applyNumberFormat="1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/>
    </xf>
    <xf numFmtId="0" fontId="8" fillId="0" borderId="0" xfId="0" applyFont="1"/>
    <xf numFmtId="0" fontId="13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 applyProtection="1">
      <alignment horizontal="left" vertical="center"/>
      <protection locked="0"/>
    </xf>
    <xf numFmtId="0" fontId="16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0" fontId="14" fillId="0" borderId="0" xfId="0" applyFont="1" applyAlignment="1" applyProtection="1">
      <alignment vertical="center"/>
      <protection locked="0"/>
    </xf>
    <xf numFmtId="2" fontId="11" fillId="0" borderId="19" xfId="0" applyNumberFormat="1" applyFont="1" applyBorder="1" applyAlignment="1" applyProtection="1">
      <alignment horizontal="left" vertical="center"/>
      <protection locked="0"/>
    </xf>
    <xf numFmtId="0" fontId="11" fillId="0" borderId="20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25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2" fontId="11" fillId="0" borderId="2" xfId="0" applyNumberFormat="1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vertical="center"/>
    </xf>
    <xf numFmtId="2" fontId="11" fillId="2" borderId="3" xfId="0" applyNumberFormat="1" applyFont="1" applyFill="1" applyBorder="1" applyAlignment="1" applyProtection="1">
      <alignment horizontal="left" vertical="top"/>
      <protection locked="0"/>
    </xf>
    <xf numFmtId="0" fontId="11" fillId="2" borderId="18" xfId="0" applyFont="1" applyFill="1" applyBorder="1" applyAlignment="1">
      <alignment vertical="top"/>
    </xf>
    <xf numFmtId="0" fontId="11" fillId="2" borderId="4" xfId="0" applyFont="1" applyFill="1" applyBorder="1" applyAlignment="1">
      <alignment vertical="top"/>
    </xf>
    <xf numFmtId="0" fontId="13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 applyProtection="1">
      <alignment horizontal="left" vertical="center"/>
      <protection locked="0"/>
    </xf>
    <xf numFmtId="0" fontId="15" fillId="4" borderId="15" xfId="0" applyFont="1" applyFill="1" applyBorder="1" applyAlignment="1" applyProtection="1">
      <alignment horizontal="left"/>
      <protection locked="0"/>
    </xf>
    <xf numFmtId="0" fontId="0" fillId="4" borderId="16" xfId="0" applyFill="1" applyBorder="1"/>
    <xf numFmtId="0" fontId="0" fillId="4" borderId="17" xfId="0" applyFill="1" applyBorder="1"/>
    <xf numFmtId="0" fontId="11" fillId="0" borderId="21" xfId="0" applyFont="1" applyBorder="1" applyAlignment="1" applyProtection="1">
      <alignment horizontal="left"/>
      <protection locked="0"/>
    </xf>
    <xf numFmtId="0" fontId="0" fillId="0" borderId="27" xfId="0" applyBorder="1" applyAlignment="1">
      <alignment horizontal="left"/>
    </xf>
    <xf numFmtId="0" fontId="0" fillId="0" borderId="24" xfId="0" applyBorder="1" applyAlignment="1">
      <alignment horizontal="left"/>
    </xf>
    <xf numFmtId="0" fontId="11" fillId="0" borderId="8" xfId="0" applyFont="1" applyBorder="1" applyAlignment="1" applyProtection="1">
      <alignment horizontal="left"/>
      <protection locked="0"/>
    </xf>
    <xf numFmtId="0" fontId="0" fillId="0" borderId="23" xfId="0" applyBorder="1" applyAlignment="1"/>
    <xf numFmtId="0" fontId="0" fillId="0" borderId="13" xfId="0" applyBorder="1" applyAlignment="1"/>
  </cellXfs>
  <cellStyles count="8">
    <cellStyle name="Hyperlink 2" xfId="3" xr:uid="{00000000-0005-0000-0000-000000000000}"/>
    <cellStyle name="Komma" xfId="2" builtinId="3"/>
    <cellStyle name="Link" xfId="1" builtinId="8"/>
    <cellStyle name="SAPBEXstdItem" xfId="7" xr:uid="{AC475C8E-31A1-4C9B-AAB7-DF0C2432DDEC}"/>
    <cellStyle name="Standard" xfId="0" builtinId="0"/>
    <cellStyle name="Standard 2" xfId="4" xr:uid="{00000000-0005-0000-0000-000004000000}"/>
    <cellStyle name="Standard 5" xfId="5" xr:uid="{00000000-0005-0000-0000-000005000000}"/>
    <cellStyle name="Standard 5 2" xfId="6" xr:uid="{00000000-0005-0000-0000-000006000000}"/>
  </cellStyles>
  <dxfs count="0"/>
  <tableStyles count="0" defaultTableStyle="TableStyleMedium2" defaultPivotStyle="PivotStyleLight16"/>
  <colors>
    <mruColors>
      <color rgb="FFB7FB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1045369</xdr:colOff>
      <xdr:row>1</xdr:row>
      <xdr:rowOff>54376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809874" cy="239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69055</xdr:colOff>
      <xdr:row>31</xdr:row>
      <xdr:rowOff>73819</xdr:rowOff>
    </xdr:from>
    <xdr:to>
      <xdr:col>1</xdr:col>
      <xdr:colOff>247649</xdr:colOff>
      <xdr:row>31</xdr:row>
      <xdr:rowOff>264318</xdr:rowOff>
    </xdr:to>
    <xdr:sp macro="" textlink="">
      <xdr:nvSpPr>
        <xdr:cNvPr id="6" name="Rechteck 5">
          <a:extLst>
            <a:ext uri="{FF2B5EF4-FFF2-40B4-BE49-F238E27FC236}">
              <a16:creationId xmlns:a16="http://schemas.microsoft.com/office/drawing/2014/main" id="{384460E9-5AD5-49D3-BB00-3B59BC3D4C3F}"/>
            </a:ext>
          </a:extLst>
        </xdr:cNvPr>
        <xdr:cNvSpPr/>
      </xdr:nvSpPr>
      <xdr:spPr>
        <a:xfrm>
          <a:off x="1840705" y="8884444"/>
          <a:ext cx="178594" cy="190499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76199</xdr:colOff>
      <xdr:row>30</xdr:row>
      <xdr:rowOff>61913</xdr:rowOff>
    </xdr:from>
    <xdr:to>
      <xdr:col>1</xdr:col>
      <xdr:colOff>254793</xdr:colOff>
      <xdr:row>30</xdr:row>
      <xdr:rowOff>252412</xdr:rowOff>
    </xdr:to>
    <xdr:sp macro="" textlink="">
      <xdr:nvSpPr>
        <xdr:cNvPr id="7" name="Rechteck 6">
          <a:extLst>
            <a:ext uri="{FF2B5EF4-FFF2-40B4-BE49-F238E27FC236}">
              <a16:creationId xmlns:a16="http://schemas.microsoft.com/office/drawing/2014/main" id="{673AA93F-730E-4D22-8EF7-476FC08EAA6B}"/>
            </a:ext>
          </a:extLst>
        </xdr:cNvPr>
        <xdr:cNvSpPr/>
      </xdr:nvSpPr>
      <xdr:spPr>
        <a:xfrm>
          <a:off x="1847849" y="8567738"/>
          <a:ext cx="178594" cy="190499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ntingentbuchung@sbbcargo.com" TargetMode="External"/><Relationship Id="rId1" Type="http://schemas.openxmlformats.org/officeDocument/2006/relationships/hyperlink" Target="mailto:test@it.ch" TargetMode="Externa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lanning.gossau@sbbcargo.com" TargetMode="External"/><Relationship Id="rId3" Type="http://schemas.openxmlformats.org/officeDocument/2006/relationships/hyperlink" Target="mailto:planning.bern-thun@sbbcargo.com" TargetMode="External"/><Relationship Id="rId7" Type="http://schemas.openxmlformats.org/officeDocument/2006/relationships/hyperlink" Target="mailto:planning.seeland@sbbcargo.com" TargetMode="External"/><Relationship Id="rId12" Type="http://schemas.openxmlformats.org/officeDocument/2006/relationships/customProperty" Target="../customProperty2.bin"/><Relationship Id="rId2" Type="http://schemas.openxmlformats.org/officeDocument/2006/relationships/hyperlink" Target="mailto:planning.gossau@sbbcargo.com" TargetMode="External"/><Relationship Id="rId1" Type="http://schemas.openxmlformats.org/officeDocument/2006/relationships/hyperlink" Target="mailto:planning.bern-thun@sbbcargo.com" TargetMode="External"/><Relationship Id="rId6" Type="http://schemas.openxmlformats.org/officeDocument/2006/relationships/hyperlink" Target="mailto:planning.zentralschweiz@sbbcargo.com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planning.sottoceneri@sbbcargo.com" TargetMode="External"/><Relationship Id="rId10" Type="http://schemas.openxmlformats.org/officeDocument/2006/relationships/hyperlink" Target="mailto:planning.seeland@sbbcargo.com" TargetMode="External"/><Relationship Id="rId4" Type="http://schemas.openxmlformats.org/officeDocument/2006/relationships/hyperlink" Target="mailto:planning.seeland@sbbcargo.com" TargetMode="External"/><Relationship Id="rId9" Type="http://schemas.openxmlformats.org/officeDocument/2006/relationships/hyperlink" Target="mailto:planning.seeland@sbbcar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Q588"/>
  <sheetViews>
    <sheetView tabSelected="1" zoomScale="87" zoomScaleNormal="87" workbookViewId="0">
      <selection activeCell="A27" sqref="A27"/>
    </sheetView>
  </sheetViews>
  <sheetFormatPr baseColWidth="10" defaultColWidth="11.44140625" defaultRowHeight="13.2" x14ac:dyDescent="0.25"/>
  <cols>
    <col min="1" max="1" width="26.5546875" style="29" customWidth="1"/>
    <col min="2" max="2" width="28" style="29" bestFit="1" customWidth="1"/>
    <col min="3" max="3" width="27" style="29" bestFit="1" customWidth="1"/>
    <col min="4" max="4" width="15.6640625" style="29" bestFit="1" customWidth="1"/>
    <col min="5" max="5" width="15.5546875" style="19" customWidth="1"/>
    <col min="6" max="6" width="18.5546875" style="19" bestFit="1" customWidth="1"/>
    <col min="7" max="7" width="15.88671875" style="20" bestFit="1" customWidth="1"/>
    <col min="8" max="8" width="20.109375" style="19" bestFit="1" customWidth="1"/>
    <col min="9" max="9" width="17.6640625" style="19" bestFit="1" customWidth="1"/>
    <col min="10" max="10" width="13.33203125" style="19" customWidth="1"/>
    <col min="11" max="11" width="20" style="19" bestFit="1" customWidth="1"/>
    <col min="12" max="12" width="11.109375" style="19" customWidth="1"/>
    <col min="13" max="13" width="12.88671875" style="19" customWidth="1"/>
    <col min="14" max="14" width="26.6640625" style="19" bestFit="1" customWidth="1"/>
    <col min="15" max="15" width="10" style="19" customWidth="1"/>
    <col min="16" max="16" width="4.44140625" style="19" bestFit="1" customWidth="1"/>
    <col min="17" max="17" width="3.44140625" style="19" customWidth="1"/>
    <col min="18" max="18" width="3.5546875" style="19" bestFit="1" customWidth="1"/>
    <col min="19" max="19" width="3.88671875" style="19" bestFit="1" customWidth="1"/>
    <col min="20" max="22" width="3.6640625" style="19" customWidth="1"/>
    <col min="23" max="23" width="20.33203125" style="19" customWidth="1"/>
    <col min="24" max="24" width="25.6640625" style="19" customWidth="1"/>
    <col min="25" max="25" width="20.5546875" style="19" customWidth="1"/>
    <col min="26" max="26" width="10.88671875" style="19" bestFit="1" customWidth="1"/>
    <col min="27" max="27" width="19.5546875" style="19" customWidth="1"/>
    <col min="28" max="28" width="22.88671875" style="19" customWidth="1"/>
    <col min="29" max="29" width="19.5546875" style="19" customWidth="1"/>
    <col min="30" max="16384" width="11.44140625" style="19"/>
  </cols>
  <sheetData>
    <row r="1" spans="1:41" s="24" customFormat="1" ht="13.8" x14ac:dyDescent="0.25">
      <c r="A1" s="32"/>
      <c r="B1" s="33"/>
      <c r="C1" s="33"/>
      <c r="D1" s="33"/>
      <c r="E1" s="34"/>
      <c r="F1" s="34"/>
      <c r="G1" s="35"/>
      <c r="H1" s="34"/>
      <c r="I1" s="34"/>
      <c r="J1" s="34"/>
      <c r="K1" s="34"/>
      <c r="L1" s="34"/>
      <c r="M1" s="34"/>
      <c r="N1" s="22"/>
      <c r="O1" s="22"/>
      <c r="P1" s="23"/>
      <c r="Q1" s="23"/>
      <c r="R1" s="23"/>
      <c r="S1" s="23"/>
      <c r="T1" s="22"/>
      <c r="U1" s="22"/>
      <c r="V1" s="22"/>
      <c r="W1" s="22"/>
    </row>
    <row r="2" spans="1:41" s="24" customFormat="1" ht="13.8" x14ac:dyDescent="0.25">
      <c r="A2" s="32"/>
      <c r="B2" s="33"/>
      <c r="C2" s="33"/>
      <c r="D2" s="33"/>
      <c r="E2" s="34"/>
      <c r="F2" s="34"/>
      <c r="G2" s="35"/>
      <c r="H2" s="34"/>
      <c r="I2" s="34"/>
      <c r="J2" s="34"/>
      <c r="K2" s="34"/>
      <c r="L2" s="34"/>
      <c r="M2" s="34"/>
      <c r="N2" s="22"/>
      <c r="O2" s="22"/>
      <c r="P2" s="23"/>
      <c r="Q2" s="23"/>
      <c r="R2" s="23"/>
      <c r="S2" s="23"/>
      <c r="T2" s="22"/>
      <c r="U2" s="22"/>
      <c r="V2" s="22"/>
      <c r="W2" s="22"/>
    </row>
    <row r="3" spans="1:41" s="24" customFormat="1" ht="13.8" x14ac:dyDescent="0.25">
      <c r="A3" s="32"/>
      <c r="B3" s="33"/>
      <c r="C3" s="33"/>
      <c r="D3" s="33"/>
      <c r="E3" s="34"/>
      <c r="F3" s="34"/>
      <c r="G3" s="35"/>
      <c r="H3" s="34"/>
      <c r="I3" s="34"/>
      <c r="J3" s="34"/>
      <c r="K3" s="34"/>
      <c r="L3" s="34"/>
      <c r="M3" s="34"/>
      <c r="N3" s="22"/>
      <c r="O3" s="22"/>
      <c r="P3" s="23"/>
      <c r="Q3" s="23"/>
      <c r="R3" s="23"/>
      <c r="S3" s="23"/>
      <c r="T3" s="22"/>
      <c r="U3" s="22"/>
      <c r="V3" s="22"/>
      <c r="W3" s="22"/>
    </row>
    <row r="4" spans="1:41" s="24" customFormat="1" ht="13.8" x14ac:dyDescent="0.25">
      <c r="A4" s="33"/>
      <c r="B4" s="33"/>
      <c r="C4" s="33"/>
      <c r="D4" s="33"/>
      <c r="E4" s="34"/>
      <c r="F4" s="34"/>
      <c r="G4" s="35"/>
      <c r="H4" s="34"/>
      <c r="I4" s="34"/>
      <c r="J4" s="34"/>
      <c r="K4" s="34"/>
      <c r="L4" s="34"/>
      <c r="M4" s="34"/>
      <c r="N4" s="22"/>
      <c r="O4" s="22"/>
      <c r="P4" s="23"/>
      <c r="Q4" s="23"/>
      <c r="R4" s="23"/>
      <c r="S4" s="23"/>
      <c r="T4" s="22"/>
      <c r="U4" s="22"/>
      <c r="V4" s="22"/>
      <c r="W4" s="22"/>
    </row>
    <row r="5" spans="1:41" s="24" customFormat="1" ht="15.6" x14ac:dyDescent="0.3">
      <c r="A5" s="66" t="s">
        <v>105</v>
      </c>
      <c r="B5" s="67"/>
      <c r="C5" s="67"/>
      <c r="D5" s="66"/>
      <c r="E5" s="68"/>
      <c r="F5" s="36" t="s">
        <v>155</v>
      </c>
      <c r="G5" s="36"/>
      <c r="H5" s="34"/>
      <c r="I5" s="34"/>
      <c r="J5" s="34"/>
      <c r="K5" s="34"/>
      <c r="L5" s="34"/>
      <c r="M5" s="34"/>
      <c r="N5" s="22"/>
      <c r="O5" s="22"/>
      <c r="P5" s="23"/>
      <c r="Q5" s="23"/>
      <c r="R5" s="23"/>
      <c r="S5" s="23"/>
      <c r="T5" s="22"/>
      <c r="U5" s="22"/>
      <c r="V5" s="22"/>
      <c r="W5" s="22"/>
    </row>
    <row r="6" spans="1:41" s="24" customFormat="1" ht="13.8" x14ac:dyDescent="0.25">
      <c r="A6" s="31" t="s">
        <v>106</v>
      </c>
      <c r="B6" s="69"/>
      <c r="C6" s="69"/>
      <c r="D6" s="69"/>
      <c r="E6" s="68"/>
      <c r="F6" s="34"/>
      <c r="G6" s="35"/>
      <c r="H6" s="34"/>
      <c r="I6" s="36"/>
      <c r="J6" s="34"/>
      <c r="K6" s="34"/>
      <c r="L6" s="34"/>
      <c r="M6" s="34"/>
      <c r="N6" s="22"/>
      <c r="O6" s="22"/>
      <c r="P6" s="23"/>
      <c r="Q6" s="23"/>
      <c r="R6" s="23"/>
      <c r="S6" s="23"/>
      <c r="T6" s="22"/>
      <c r="U6" s="22"/>
      <c r="V6" s="22"/>
    </row>
    <row r="7" spans="1:41" s="24" customFormat="1" ht="13.8" x14ac:dyDescent="0.25">
      <c r="A7" s="31"/>
      <c r="B7" s="69"/>
      <c r="C7" s="69"/>
      <c r="D7" s="69"/>
      <c r="E7" s="68"/>
      <c r="F7" s="34"/>
      <c r="G7" s="35"/>
      <c r="H7" s="34"/>
      <c r="I7" s="36"/>
      <c r="J7" s="34"/>
      <c r="K7" s="34"/>
      <c r="L7" s="34"/>
      <c r="M7" s="34"/>
      <c r="N7" s="22"/>
      <c r="O7" s="22"/>
      <c r="P7" s="23"/>
      <c r="Q7" s="23"/>
      <c r="R7" s="23"/>
      <c r="S7" s="23"/>
      <c r="T7" s="22"/>
      <c r="U7" s="22"/>
      <c r="V7" s="22"/>
    </row>
    <row r="8" spans="1:41" s="24" customFormat="1" ht="13.8" x14ac:dyDescent="0.25">
      <c r="A8" s="70" t="s">
        <v>107</v>
      </c>
      <c r="B8" s="71" t="s">
        <v>108</v>
      </c>
      <c r="C8" s="71"/>
      <c r="D8" s="69"/>
      <c r="E8" s="68"/>
      <c r="F8" s="36"/>
      <c r="G8" s="37"/>
      <c r="H8" s="34"/>
      <c r="I8" s="36"/>
      <c r="J8" s="34"/>
      <c r="K8" s="34"/>
      <c r="L8" s="34"/>
      <c r="M8" s="34"/>
      <c r="N8" s="22"/>
      <c r="O8" s="22"/>
      <c r="P8" s="23"/>
      <c r="Q8" s="23"/>
      <c r="R8" s="23"/>
      <c r="S8" s="23"/>
      <c r="T8" s="22"/>
      <c r="U8" s="22"/>
      <c r="V8" s="22"/>
      <c r="W8" s="25"/>
      <c r="X8" s="25"/>
      <c r="Y8" s="25"/>
    </row>
    <row r="9" spans="1:41" s="24" customFormat="1" ht="13.8" x14ac:dyDescent="0.25">
      <c r="A9" s="70" t="s">
        <v>109</v>
      </c>
      <c r="B9" s="71" t="s">
        <v>110</v>
      </c>
      <c r="C9" s="71"/>
      <c r="D9" s="69"/>
      <c r="E9" s="68"/>
      <c r="F9" s="34"/>
      <c r="G9" s="35"/>
      <c r="H9" s="34"/>
      <c r="I9" s="34"/>
      <c r="J9" s="38"/>
      <c r="K9" s="38"/>
      <c r="L9" s="34"/>
      <c r="M9" s="34"/>
      <c r="N9" s="22"/>
      <c r="O9" s="22"/>
      <c r="P9" s="23"/>
      <c r="Q9" s="23"/>
      <c r="R9" s="23"/>
      <c r="S9" s="23"/>
      <c r="T9" s="22"/>
      <c r="U9" s="22"/>
      <c r="V9" s="22"/>
      <c r="W9" s="25"/>
      <c r="X9" s="25"/>
      <c r="Y9" s="25"/>
    </row>
    <row r="10" spans="1:41" s="24" customFormat="1" ht="13.8" x14ac:dyDescent="0.25">
      <c r="A10" s="70" t="s">
        <v>111</v>
      </c>
      <c r="B10" s="71" t="s">
        <v>112</v>
      </c>
      <c r="C10" s="71"/>
      <c r="D10" s="69"/>
      <c r="E10" s="68"/>
      <c r="F10" s="34"/>
      <c r="G10" s="35"/>
      <c r="H10" s="34"/>
      <c r="I10" s="34"/>
      <c r="J10" s="38"/>
      <c r="K10" s="38"/>
      <c r="L10" s="34"/>
      <c r="M10" s="34"/>
      <c r="N10" s="22"/>
      <c r="O10" s="22"/>
      <c r="P10" s="23"/>
      <c r="Q10" s="23"/>
      <c r="R10" s="23"/>
      <c r="S10" s="23"/>
      <c r="T10" s="22"/>
      <c r="U10" s="22"/>
      <c r="V10" s="22"/>
      <c r="W10" s="25"/>
      <c r="X10" s="25"/>
      <c r="Y10" s="25"/>
      <c r="Z10" s="25"/>
    </row>
    <row r="11" spans="1:41" s="24" customFormat="1" ht="13.8" x14ac:dyDescent="0.25">
      <c r="A11" s="70" t="s">
        <v>113</v>
      </c>
      <c r="B11" s="71" t="s">
        <v>114</v>
      </c>
      <c r="C11" s="71"/>
      <c r="D11" s="69"/>
      <c r="E11" s="68"/>
      <c r="F11" s="34"/>
      <c r="G11" s="35"/>
      <c r="H11" s="39"/>
      <c r="I11" s="34"/>
      <c r="J11" s="39"/>
      <c r="K11" s="39"/>
      <c r="L11" s="39"/>
      <c r="M11" s="39"/>
      <c r="N11" s="26"/>
      <c r="O11" s="26"/>
      <c r="P11" s="26"/>
      <c r="Q11" s="26"/>
      <c r="R11" s="26"/>
      <c r="S11" s="26"/>
      <c r="T11" s="26"/>
      <c r="U11" s="26"/>
      <c r="V11" s="26"/>
      <c r="W11" s="25"/>
      <c r="X11" s="25"/>
      <c r="Y11" s="25"/>
      <c r="Z11" s="25"/>
    </row>
    <row r="12" spans="1:41" s="24" customFormat="1" ht="13.8" x14ac:dyDescent="0.25">
      <c r="A12" s="70" t="s">
        <v>115</v>
      </c>
      <c r="B12" s="55" t="s">
        <v>144</v>
      </c>
      <c r="C12" s="40"/>
      <c r="D12" s="69"/>
      <c r="E12" s="68"/>
      <c r="F12" s="34"/>
      <c r="G12" s="35"/>
      <c r="H12" s="34"/>
      <c r="I12" s="34"/>
      <c r="J12" s="38"/>
      <c r="K12" s="38"/>
      <c r="L12" s="34"/>
      <c r="M12" s="34"/>
      <c r="N12" s="22"/>
      <c r="O12" s="22"/>
      <c r="P12" s="23"/>
      <c r="Q12" s="23"/>
      <c r="R12" s="23"/>
      <c r="S12" s="23"/>
      <c r="T12" s="22"/>
      <c r="U12" s="22"/>
      <c r="V12" s="22"/>
      <c r="W12" s="25"/>
      <c r="X12" s="25"/>
      <c r="Y12" s="25"/>
      <c r="Z12" s="25"/>
    </row>
    <row r="13" spans="1:41" s="24" customFormat="1" ht="13.8" x14ac:dyDescent="0.25">
      <c r="A13" s="31"/>
      <c r="B13" s="31"/>
      <c r="C13" s="31"/>
      <c r="D13" s="31"/>
      <c r="E13" s="72"/>
      <c r="F13" s="38"/>
      <c r="G13" s="35"/>
      <c r="H13" s="34"/>
      <c r="I13" s="34"/>
      <c r="J13" s="34"/>
      <c r="K13" s="34"/>
      <c r="L13" s="34"/>
      <c r="M13" s="34"/>
      <c r="N13" s="23"/>
      <c r="O13" s="23"/>
      <c r="P13" s="23"/>
      <c r="Q13" s="23"/>
      <c r="R13" s="23"/>
      <c r="S13" s="23"/>
      <c r="T13" s="23"/>
      <c r="U13" s="23"/>
      <c r="V13" s="22"/>
      <c r="W13" s="22"/>
      <c r="X13" s="22"/>
      <c r="Y13" s="22"/>
      <c r="Z13" s="23"/>
      <c r="AA13" s="23"/>
      <c r="AB13" s="23"/>
      <c r="AC13" s="23"/>
      <c r="AD13" s="23"/>
      <c r="AE13" s="23"/>
      <c r="AF13" s="23"/>
      <c r="AG13" s="22"/>
      <c r="AH13" s="22"/>
      <c r="AI13" s="22"/>
      <c r="AJ13" s="22"/>
      <c r="AK13" s="22"/>
      <c r="AL13" s="22"/>
      <c r="AM13" s="22"/>
      <c r="AN13" s="22"/>
      <c r="AO13" s="27"/>
    </row>
    <row r="14" spans="1:41" s="24" customFormat="1" ht="15.6" x14ac:dyDescent="0.3">
      <c r="A14" s="66" t="s">
        <v>116</v>
      </c>
      <c r="B14" s="31"/>
      <c r="C14" s="31"/>
      <c r="D14" s="31"/>
      <c r="E14" s="72"/>
      <c r="F14" s="38"/>
      <c r="G14" s="35"/>
      <c r="H14" s="34"/>
      <c r="I14" s="34"/>
      <c r="J14" s="34"/>
      <c r="K14" s="34"/>
      <c r="L14" s="34"/>
      <c r="M14" s="34"/>
      <c r="N14" s="23"/>
      <c r="O14" s="23"/>
      <c r="P14" s="23"/>
      <c r="Q14" s="23"/>
      <c r="R14" s="23"/>
      <c r="S14" s="23"/>
      <c r="T14" s="23"/>
      <c r="U14" s="23"/>
      <c r="V14" s="22"/>
      <c r="W14" s="22"/>
      <c r="X14" s="22"/>
      <c r="Y14" s="22"/>
      <c r="Z14" s="23"/>
      <c r="AA14" s="23"/>
      <c r="AB14" s="23"/>
      <c r="AC14" s="23"/>
      <c r="AD14" s="23"/>
      <c r="AE14" s="23"/>
      <c r="AF14" s="23"/>
      <c r="AG14" s="22"/>
      <c r="AH14" s="22"/>
      <c r="AI14" s="22"/>
      <c r="AJ14" s="22"/>
      <c r="AK14" s="22"/>
      <c r="AL14" s="22"/>
      <c r="AM14" s="22"/>
      <c r="AN14" s="22"/>
      <c r="AO14" s="30"/>
    </row>
    <row r="15" spans="1:41" s="24" customFormat="1" ht="13.8" x14ac:dyDescent="0.25">
      <c r="A15" s="31" t="s">
        <v>117</v>
      </c>
      <c r="B15" s="31"/>
      <c r="C15" s="31"/>
      <c r="D15" s="31"/>
      <c r="E15" s="72"/>
      <c r="F15" s="38"/>
      <c r="G15" s="35"/>
      <c r="H15" s="34"/>
      <c r="I15" s="34"/>
      <c r="J15" s="34"/>
      <c r="K15" s="34"/>
      <c r="L15" s="34"/>
      <c r="M15" s="34"/>
      <c r="N15" s="23"/>
      <c r="O15" s="23"/>
      <c r="P15" s="23"/>
      <c r="Q15" s="23"/>
      <c r="R15" s="23"/>
      <c r="S15" s="23"/>
      <c r="T15" s="23"/>
      <c r="U15" s="23"/>
      <c r="V15" s="22"/>
      <c r="W15" s="22"/>
      <c r="X15" s="22"/>
      <c r="Y15" s="22"/>
      <c r="Z15" s="23"/>
      <c r="AA15" s="23"/>
      <c r="AB15" s="23"/>
      <c r="AC15" s="23"/>
      <c r="AD15" s="23"/>
      <c r="AE15" s="23"/>
      <c r="AF15" s="23"/>
      <c r="AG15" s="22"/>
      <c r="AH15" s="22"/>
      <c r="AI15" s="22"/>
      <c r="AJ15" s="22"/>
      <c r="AK15" s="22"/>
      <c r="AL15" s="22"/>
      <c r="AM15" s="22"/>
      <c r="AN15" s="22"/>
      <c r="AO15" s="30"/>
    </row>
    <row r="16" spans="1:41" s="24" customFormat="1" ht="13.8" x14ac:dyDescent="0.25">
      <c r="A16" s="32"/>
      <c r="B16" s="32"/>
      <c r="C16" s="32"/>
      <c r="D16" s="32"/>
      <c r="E16" s="38"/>
      <c r="F16" s="38"/>
      <c r="G16" s="35"/>
      <c r="H16" s="34"/>
      <c r="I16" s="34"/>
      <c r="J16" s="34"/>
      <c r="K16" s="34"/>
      <c r="L16" s="34"/>
      <c r="M16" s="34"/>
      <c r="N16" s="23"/>
      <c r="O16" s="23"/>
      <c r="P16" s="23"/>
      <c r="Q16" s="23"/>
      <c r="R16" s="23"/>
      <c r="S16" s="23"/>
      <c r="T16" s="23"/>
      <c r="U16" s="23"/>
      <c r="V16" s="22"/>
      <c r="W16" s="22"/>
      <c r="X16" s="22"/>
      <c r="Y16" s="22"/>
      <c r="Z16" s="23"/>
      <c r="AA16" s="23"/>
      <c r="AB16" s="23"/>
      <c r="AC16" s="23"/>
      <c r="AD16" s="23"/>
      <c r="AE16" s="23"/>
      <c r="AF16" s="23"/>
      <c r="AG16" s="22"/>
      <c r="AH16" s="22"/>
      <c r="AI16" s="22"/>
      <c r="AJ16" s="22"/>
      <c r="AK16" s="22"/>
      <c r="AL16" s="22"/>
      <c r="AM16" s="22"/>
      <c r="AN16" s="22"/>
      <c r="AO16" s="30"/>
    </row>
    <row r="17" spans="1:43" s="24" customFormat="1" ht="13.8" x14ac:dyDescent="0.25">
      <c r="A17" s="41"/>
      <c r="B17" s="41"/>
      <c r="C17" s="41"/>
      <c r="D17" s="41"/>
      <c r="E17" s="42"/>
      <c r="F17" s="42"/>
      <c r="G17" s="43"/>
      <c r="H17" s="42"/>
      <c r="I17" s="42"/>
      <c r="J17" s="42"/>
      <c r="K17" s="42"/>
      <c r="L17" s="42"/>
      <c r="M17" s="42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</row>
    <row r="18" spans="1:43" s="24" customFormat="1" ht="26.25" customHeight="1" x14ac:dyDescent="0.25">
      <c r="A18" s="89" t="s">
        <v>118</v>
      </c>
      <c r="B18" s="89"/>
      <c r="C18" s="73" t="s">
        <v>119</v>
      </c>
      <c r="D18" s="73" t="s">
        <v>120</v>
      </c>
      <c r="E18" s="73" t="s">
        <v>121</v>
      </c>
      <c r="F18" s="49"/>
      <c r="G18" s="49"/>
      <c r="H18" s="50"/>
      <c r="I18" s="42"/>
      <c r="J18" s="42"/>
      <c r="K18" s="42"/>
      <c r="L18" s="42"/>
      <c r="M18" s="42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</row>
    <row r="19" spans="1:43" ht="23.25" customHeight="1" x14ac:dyDescent="0.25">
      <c r="A19" s="90" t="s">
        <v>0</v>
      </c>
      <c r="B19" s="90"/>
      <c r="C19" s="74" t="s">
        <v>122</v>
      </c>
      <c r="D19" s="62" t="s">
        <v>145</v>
      </c>
      <c r="E19" s="74" t="s">
        <v>123</v>
      </c>
      <c r="F19" s="51"/>
      <c r="G19" s="51"/>
      <c r="H19" s="52"/>
      <c r="I19" s="44"/>
      <c r="J19" s="44"/>
      <c r="K19" s="44"/>
      <c r="L19" s="44"/>
      <c r="M19" s="44"/>
    </row>
    <row r="20" spans="1:43" ht="23.25" customHeight="1" x14ac:dyDescent="0.25">
      <c r="A20" s="45"/>
      <c r="B20" s="45"/>
      <c r="C20" s="45"/>
      <c r="D20" s="45"/>
      <c r="E20" s="45"/>
      <c r="F20" s="46"/>
      <c r="G20" s="47"/>
      <c r="H20" s="48"/>
      <c r="I20" s="44"/>
      <c r="J20" s="44"/>
      <c r="K20" s="44"/>
      <c r="L20" s="44"/>
      <c r="M20" s="44"/>
    </row>
    <row r="21" spans="1:43" ht="51.75" customHeight="1" x14ac:dyDescent="0.25">
      <c r="A21" s="75" t="s">
        <v>124</v>
      </c>
      <c r="B21" s="76" t="s">
        <v>133</v>
      </c>
      <c r="C21" s="76" t="s">
        <v>134</v>
      </c>
      <c r="D21" s="76" t="s">
        <v>125</v>
      </c>
      <c r="E21" s="76" t="s">
        <v>126</v>
      </c>
      <c r="F21" s="76" t="s">
        <v>127</v>
      </c>
      <c r="G21" s="76" t="s">
        <v>128</v>
      </c>
      <c r="H21" s="76" t="s">
        <v>129</v>
      </c>
      <c r="I21" s="76" t="s">
        <v>130</v>
      </c>
      <c r="J21" s="75" t="s">
        <v>152</v>
      </c>
      <c r="K21" s="75" t="s">
        <v>131</v>
      </c>
      <c r="L21" s="75" t="s">
        <v>132</v>
      </c>
      <c r="M21" s="75" t="s">
        <v>136</v>
      </c>
      <c r="N21" s="75" t="s">
        <v>135</v>
      </c>
    </row>
    <row r="22" spans="1:43" ht="40.5" customHeight="1" x14ac:dyDescent="0.25">
      <c r="A22" s="57" t="s">
        <v>146</v>
      </c>
      <c r="B22" s="58" t="str">
        <f>IFERROR(VLOOKUP(A22,DB!$E$10:$F$20,2,FALSE),"")</f>
        <v>Seeland</v>
      </c>
      <c r="C22" s="58" t="str">
        <f>IFERROR(VLOOKUP(A22,DB!$E$10:$G$20,3,FALSE),"")</f>
        <v xml:space="preserve">planning.seeland@sbbcargo.com </v>
      </c>
      <c r="D22" s="59"/>
      <c r="E22" s="59"/>
      <c r="F22" s="57"/>
      <c r="G22" s="57"/>
      <c r="H22" s="60"/>
      <c r="I22" s="57"/>
      <c r="J22" s="57"/>
      <c r="K22" s="57"/>
      <c r="L22" s="57"/>
      <c r="M22" s="57"/>
      <c r="N22" s="61"/>
    </row>
    <row r="23" spans="1:43" ht="40.5" customHeight="1" x14ac:dyDescent="0.25">
      <c r="A23" s="57"/>
      <c r="B23" s="58" t="str">
        <f>IFERROR(VLOOKUP(A23,DB!$E$10:$F$20,2,FALSE),"")</f>
        <v/>
      </c>
      <c r="C23" s="58" t="str">
        <f>IFERROR(VLOOKUP(A23,DB!$E$10:$G$20,3,FALSE),"")</f>
        <v/>
      </c>
      <c r="D23" s="59"/>
      <c r="E23" s="59"/>
      <c r="F23" s="57"/>
      <c r="G23" s="57"/>
      <c r="H23" s="60"/>
      <c r="I23" s="57"/>
      <c r="J23" s="57"/>
      <c r="K23" s="57"/>
      <c r="L23" s="57"/>
      <c r="M23" s="57"/>
      <c r="N23" s="61"/>
    </row>
    <row r="24" spans="1:43" ht="40.5" customHeight="1" x14ac:dyDescent="0.25">
      <c r="A24" s="57"/>
      <c r="B24" s="58" t="str">
        <f>IFERROR(VLOOKUP(A24,DB!$E$10:$F$20,2,FALSE),"")</f>
        <v/>
      </c>
      <c r="C24" s="58" t="str">
        <f>IFERROR(VLOOKUP(A24,DB!$E$10:$G$20,3,FALSE),"")</f>
        <v/>
      </c>
      <c r="D24" s="59"/>
      <c r="E24" s="59"/>
      <c r="F24" s="57"/>
      <c r="G24" s="57"/>
      <c r="H24" s="60"/>
      <c r="I24" s="57"/>
      <c r="J24" s="57"/>
      <c r="K24" s="57"/>
      <c r="L24" s="57"/>
      <c r="M24" s="57"/>
      <c r="N24" s="61"/>
    </row>
    <row r="25" spans="1:43" ht="40.5" customHeight="1" x14ac:dyDescent="0.25">
      <c r="A25" s="57"/>
      <c r="B25" s="58" t="str">
        <f>IFERROR(VLOOKUP(A25,DB!$E$10:$F$20,2,FALSE),"")</f>
        <v/>
      </c>
      <c r="C25" s="58" t="str">
        <f>IFERROR(VLOOKUP(A25,DB!$E$10:$G$20,3,FALSE),"")</f>
        <v/>
      </c>
      <c r="D25" s="59"/>
      <c r="E25" s="59"/>
      <c r="F25" s="57"/>
      <c r="G25" s="57"/>
      <c r="H25" s="60"/>
      <c r="I25" s="57"/>
      <c r="J25" s="57"/>
      <c r="K25" s="57"/>
      <c r="L25" s="57"/>
      <c r="M25" s="57"/>
      <c r="N25" s="61"/>
    </row>
    <row r="26" spans="1:43" ht="40.5" customHeight="1" x14ac:dyDescent="0.25">
      <c r="A26" s="57"/>
      <c r="B26" s="58" t="str">
        <f>IFERROR(VLOOKUP(A26,DB!$E$10:$F$20,2,FALSE),"")</f>
        <v/>
      </c>
      <c r="C26" s="58" t="str">
        <f>IFERROR(VLOOKUP(A26,DB!$E$10:$G$20,3,FALSE),"")</f>
        <v/>
      </c>
      <c r="D26" s="59"/>
      <c r="E26" s="59"/>
      <c r="F26" s="57"/>
      <c r="G26" s="57"/>
      <c r="H26" s="60"/>
      <c r="I26" s="57"/>
      <c r="J26" s="57"/>
      <c r="K26" s="57"/>
      <c r="L26" s="57"/>
      <c r="M26" s="57"/>
      <c r="N26" s="61"/>
    </row>
    <row r="27" spans="1:43" ht="40.5" customHeight="1" x14ac:dyDescent="0.25">
      <c r="A27" s="57"/>
      <c r="B27" s="58" t="str">
        <f>IFERROR(VLOOKUP(A27,DB!$E$10:$F$20,2,FALSE),"")</f>
        <v/>
      </c>
      <c r="C27" s="58" t="str">
        <f>IFERROR(VLOOKUP(A27,DB!$E$10:$G$20,3,FALSE),"")</f>
        <v/>
      </c>
      <c r="D27" s="59"/>
      <c r="E27" s="59"/>
      <c r="F27" s="57"/>
      <c r="G27" s="57"/>
      <c r="H27" s="60"/>
      <c r="I27" s="57"/>
      <c r="J27" s="57"/>
      <c r="K27" s="57"/>
      <c r="L27" s="57"/>
      <c r="M27" s="57"/>
      <c r="N27" s="61"/>
    </row>
    <row r="28" spans="1:43" ht="13.8" thickBot="1" x14ac:dyDescent="0.3">
      <c r="A28" s="28"/>
      <c r="B28" s="28"/>
      <c r="C28" s="28"/>
      <c r="D28" s="28"/>
      <c r="E28" s="28"/>
      <c r="G28" s="19"/>
      <c r="I28" s="20"/>
    </row>
    <row r="29" spans="1:43" ht="15.6" x14ac:dyDescent="0.3">
      <c r="A29" s="91" t="s">
        <v>137</v>
      </c>
      <c r="B29" s="92"/>
      <c r="C29" s="92"/>
      <c r="D29" s="92"/>
      <c r="E29" s="93"/>
      <c r="F29" s="21"/>
      <c r="G29" s="19"/>
      <c r="I29" s="20"/>
    </row>
    <row r="30" spans="1:43" ht="17.25" customHeight="1" x14ac:dyDescent="0.25">
      <c r="A30" s="56" t="s">
        <v>138</v>
      </c>
      <c r="B30" s="86" t="s">
        <v>139</v>
      </c>
      <c r="C30" s="87"/>
      <c r="D30" s="87"/>
      <c r="E30" s="88"/>
      <c r="F30" s="21"/>
      <c r="G30" s="19"/>
      <c r="I30" s="20"/>
    </row>
    <row r="31" spans="1:43" ht="24" customHeight="1" x14ac:dyDescent="0.25">
      <c r="A31" s="64"/>
      <c r="B31" s="84" t="s">
        <v>140</v>
      </c>
      <c r="C31" s="85"/>
      <c r="D31" s="85"/>
      <c r="E31" s="85"/>
      <c r="F31" s="63"/>
      <c r="G31" s="19"/>
      <c r="I31" s="20"/>
    </row>
    <row r="32" spans="1:43" ht="26.25" customHeight="1" x14ac:dyDescent="0.25">
      <c r="A32" s="94"/>
      <c r="B32" s="78" t="s">
        <v>141</v>
      </c>
      <c r="C32" s="79"/>
      <c r="D32" s="79"/>
      <c r="E32" s="80"/>
      <c r="F32" s="63"/>
      <c r="G32" s="19"/>
      <c r="I32" s="20"/>
    </row>
    <row r="33" spans="1:6" ht="22.5" customHeight="1" x14ac:dyDescent="0.25">
      <c r="A33" s="95"/>
      <c r="B33" s="81" t="s">
        <v>142</v>
      </c>
      <c r="C33" s="82"/>
      <c r="D33" s="82"/>
      <c r="E33" s="83"/>
      <c r="F33" s="63"/>
    </row>
    <row r="34" spans="1:6" ht="24.75" customHeight="1" x14ac:dyDescent="0.25">
      <c r="A34" s="96"/>
      <c r="B34" s="97" t="s">
        <v>143</v>
      </c>
      <c r="C34" s="98"/>
      <c r="D34" s="98"/>
      <c r="E34" s="99"/>
      <c r="F34" s="63"/>
    </row>
    <row r="35" spans="1:6" x14ac:dyDescent="0.25">
      <c r="E35" s="21"/>
      <c r="F35" s="21"/>
    </row>
    <row r="36" spans="1:6" x14ac:dyDescent="0.25">
      <c r="E36" s="21"/>
      <c r="F36" s="21"/>
    </row>
    <row r="37" spans="1:6" x14ac:dyDescent="0.25">
      <c r="E37" s="21"/>
      <c r="F37" s="21"/>
    </row>
    <row r="38" spans="1:6" x14ac:dyDescent="0.25">
      <c r="E38" s="21"/>
      <c r="F38" s="21"/>
    </row>
    <row r="39" spans="1:6" x14ac:dyDescent="0.25">
      <c r="E39" s="21"/>
      <c r="F39" s="21"/>
    </row>
    <row r="40" spans="1:6" x14ac:dyDescent="0.25">
      <c r="E40" s="21"/>
      <c r="F40" s="21"/>
    </row>
    <row r="41" spans="1:6" x14ac:dyDescent="0.25">
      <c r="E41" s="21"/>
      <c r="F41" s="21"/>
    </row>
    <row r="42" spans="1:6" x14ac:dyDescent="0.25">
      <c r="E42" s="21"/>
      <c r="F42" s="21"/>
    </row>
    <row r="43" spans="1:6" x14ac:dyDescent="0.25">
      <c r="E43" s="21"/>
      <c r="F43" s="21"/>
    </row>
    <row r="44" spans="1:6" x14ac:dyDescent="0.25">
      <c r="E44" s="21"/>
      <c r="F44" s="21"/>
    </row>
    <row r="45" spans="1:6" x14ac:dyDescent="0.25">
      <c r="E45" s="21"/>
      <c r="F45" s="21"/>
    </row>
    <row r="46" spans="1:6" x14ac:dyDescent="0.25">
      <c r="E46" s="21"/>
      <c r="F46" s="21"/>
    </row>
    <row r="47" spans="1:6" x14ac:dyDescent="0.25">
      <c r="E47" s="21"/>
      <c r="F47" s="21"/>
    </row>
    <row r="48" spans="1:6" x14ac:dyDescent="0.25">
      <c r="E48" s="21"/>
      <c r="F48" s="21"/>
    </row>
    <row r="49" spans="5:6" x14ac:dyDescent="0.25">
      <c r="E49" s="21"/>
      <c r="F49" s="21"/>
    </row>
    <row r="50" spans="5:6" x14ac:dyDescent="0.25">
      <c r="E50" s="21"/>
      <c r="F50" s="21"/>
    </row>
    <row r="51" spans="5:6" x14ac:dyDescent="0.25">
      <c r="E51" s="21"/>
      <c r="F51" s="21"/>
    </row>
    <row r="52" spans="5:6" x14ac:dyDescent="0.25">
      <c r="E52" s="21"/>
      <c r="F52" s="21"/>
    </row>
    <row r="53" spans="5:6" x14ac:dyDescent="0.25">
      <c r="E53" s="21"/>
      <c r="F53" s="21"/>
    </row>
    <row r="54" spans="5:6" x14ac:dyDescent="0.25">
      <c r="E54" s="21"/>
      <c r="F54" s="21"/>
    </row>
    <row r="55" spans="5:6" x14ac:dyDescent="0.25">
      <c r="E55" s="21"/>
      <c r="F55" s="21"/>
    </row>
    <row r="56" spans="5:6" x14ac:dyDescent="0.25">
      <c r="E56" s="21"/>
      <c r="F56" s="21"/>
    </row>
    <row r="57" spans="5:6" x14ac:dyDescent="0.25">
      <c r="E57" s="21"/>
      <c r="F57" s="21"/>
    </row>
    <row r="58" spans="5:6" x14ac:dyDescent="0.25">
      <c r="E58" s="21"/>
      <c r="F58" s="21"/>
    </row>
    <row r="59" spans="5:6" x14ac:dyDescent="0.25">
      <c r="E59" s="21"/>
      <c r="F59" s="21"/>
    </row>
    <row r="60" spans="5:6" x14ac:dyDescent="0.25">
      <c r="E60" s="21"/>
      <c r="F60" s="21"/>
    </row>
    <row r="61" spans="5:6" x14ac:dyDescent="0.25">
      <c r="E61" s="21"/>
      <c r="F61" s="21"/>
    </row>
    <row r="62" spans="5:6" x14ac:dyDescent="0.25">
      <c r="E62" s="21"/>
      <c r="F62" s="21"/>
    </row>
    <row r="63" spans="5:6" x14ac:dyDescent="0.25">
      <c r="E63" s="21"/>
      <c r="F63" s="21"/>
    </row>
    <row r="64" spans="5:6" x14ac:dyDescent="0.25">
      <c r="E64" s="21"/>
      <c r="F64" s="21"/>
    </row>
    <row r="65" spans="5:6" x14ac:dyDescent="0.25">
      <c r="E65" s="21"/>
      <c r="F65" s="21"/>
    </row>
    <row r="66" spans="5:6" x14ac:dyDescent="0.25">
      <c r="E66" s="21"/>
      <c r="F66" s="21"/>
    </row>
    <row r="67" spans="5:6" x14ac:dyDescent="0.25">
      <c r="E67" s="21"/>
      <c r="F67" s="21"/>
    </row>
    <row r="68" spans="5:6" x14ac:dyDescent="0.25">
      <c r="E68" s="21"/>
      <c r="F68" s="21"/>
    </row>
    <row r="69" spans="5:6" x14ac:dyDescent="0.25">
      <c r="E69" s="21"/>
      <c r="F69" s="21"/>
    </row>
    <row r="70" spans="5:6" x14ac:dyDescent="0.25">
      <c r="E70" s="21"/>
      <c r="F70" s="21"/>
    </row>
    <row r="71" spans="5:6" x14ac:dyDescent="0.25">
      <c r="E71" s="21"/>
      <c r="F71" s="21"/>
    </row>
    <row r="72" spans="5:6" x14ac:dyDescent="0.25">
      <c r="E72" s="21"/>
      <c r="F72" s="21"/>
    </row>
    <row r="73" spans="5:6" x14ac:dyDescent="0.25">
      <c r="E73" s="21"/>
      <c r="F73" s="21"/>
    </row>
    <row r="74" spans="5:6" x14ac:dyDescent="0.25">
      <c r="E74" s="21"/>
      <c r="F74" s="21"/>
    </row>
    <row r="75" spans="5:6" x14ac:dyDescent="0.25">
      <c r="E75" s="21"/>
      <c r="F75" s="21"/>
    </row>
    <row r="76" spans="5:6" x14ac:dyDescent="0.25">
      <c r="E76" s="21"/>
      <c r="F76" s="21"/>
    </row>
    <row r="77" spans="5:6" x14ac:dyDescent="0.25">
      <c r="E77" s="21"/>
      <c r="F77" s="21"/>
    </row>
    <row r="78" spans="5:6" x14ac:dyDescent="0.25">
      <c r="E78" s="21"/>
      <c r="F78" s="21"/>
    </row>
    <row r="79" spans="5:6" x14ac:dyDescent="0.25">
      <c r="E79" s="21"/>
      <c r="F79" s="21"/>
    </row>
    <row r="80" spans="5:6" x14ac:dyDescent="0.25">
      <c r="E80" s="21"/>
      <c r="F80" s="21"/>
    </row>
    <row r="81" spans="5:6" x14ac:dyDescent="0.25">
      <c r="E81" s="21"/>
      <c r="F81" s="21"/>
    </row>
    <row r="82" spans="5:6" x14ac:dyDescent="0.25">
      <c r="E82" s="21"/>
      <c r="F82" s="21"/>
    </row>
    <row r="83" spans="5:6" x14ac:dyDescent="0.25">
      <c r="E83" s="21"/>
      <c r="F83" s="21"/>
    </row>
    <row r="84" spans="5:6" x14ac:dyDescent="0.25">
      <c r="E84" s="21"/>
      <c r="F84" s="21"/>
    </row>
    <row r="85" spans="5:6" x14ac:dyDescent="0.25">
      <c r="E85" s="21"/>
      <c r="F85" s="21"/>
    </row>
    <row r="86" spans="5:6" x14ac:dyDescent="0.25">
      <c r="E86" s="21"/>
      <c r="F86" s="21"/>
    </row>
    <row r="87" spans="5:6" x14ac:dyDescent="0.25">
      <c r="E87" s="21"/>
      <c r="F87" s="21"/>
    </row>
    <row r="88" spans="5:6" x14ac:dyDescent="0.25">
      <c r="E88" s="21"/>
      <c r="F88" s="21"/>
    </row>
    <row r="89" spans="5:6" x14ac:dyDescent="0.25">
      <c r="E89" s="21"/>
      <c r="F89" s="21"/>
    </row>
    <row r="90" spans="5:6" x14ac:dyDescent="0.25">
      <c r="E90" s="21"/>
      <c r="F90" s="21"/>
    </row>
    <row r="91" spans="5:6" x14ac:dyDescent="0.25">
      <c r="E91" s="21"/>
      <c r="F91" s="21"/>
    </row>
    <row r="92" spans="5:6" x14ac:dyDescent="0.25">
      <c r="E92" s="21"/>
      <c r="F92" s="21"/>
    </row>
    <row r="93" spans="5:6" x14ac:dyDescent="0.25">
      <c r="E93" s="21"/>
      <c r="F93" s="21"/>
    </row>
    <row r="94" spans="5:6" x14ac:dyDescent="0.25">
      <c r="E94" s="21"/>
      <c r="F94" s="21"/>
    </row>
    <row r="95" spans="5:6" x14ac:dyDescent="0.25">
      <c r="E95" s="21"/>
      <c r="F95" s="21"/>
    </row>
    <row r="96" spans="5:6" x14ac:dyDescent="0.25">
      <c r="E96" s="21"/>
      <c r="F96" s="21"/>
    </row>
    <row r="97" spans="5:6" x14ac:dyDescent="0.25">
      <c r="E97" s="21"/>
      <c r="F97" s="21"/>
    </row>
    <row r="98" spans="5:6" x14ac:dyDescent="0.25">
      <c r="E98" s="21"/>
      <c r="F98" s="21"/>
    </row>
    <row r="99" spans="5:6" x14ac:dyDescent="0.25">
      <c r="E99" s="21"/>
      <c r="F99" s="21"/>
    </row>
    <row r="100" spans="5:6" x14ac:dyDescent="0.25">
      <c r="E100" s="21"/>
      <c r="F100" s="21"/>
    </row>
    <row r="101" spans="5:6" x14ac:dyDescent="0.25">
      <c r="E101" s="21"/>
      <c r="F101" s="21"/>
    </row>
    <row r="102" spans="5:6" x14ac:dyDescent="0.25">
      <c r="E102" s="21"/>
      <c r="F102" s="21"/>
    </row>
    <row r="103" spans="5:6" x14ac:dyDescent="0.25">
      <c r="E103" s="21"/>
      <c r="F103" s="21"/>
    </row>
    <row r="104" spans="5:6" x14ac:dyDescent="0.25">
      <c r="E104" s="21"/>
      <c r="F104" s="21"/>
    </row>
    <row r="105" spans="5:6" x14ac:dyDescent="0.25">
      <c r="E105" s="21"/>
      <c r="F105" s="21"/>
    </row>
    <row r="106" spans="5:6" x14ac:dyDescent="0.25">
      <c r="E106" s="21"/>
      <c r="F106" s="21"/>
    </row>
    <row r="107" spans="5:6" x14ac:dyDescent="0.25">
      <c r="E107" s="21"/>
      <c r="F107" s="21"/>
    </row>
    <row r="108" spans="5:6" x14ac:dyDescent="0.25">
      <c r="E108" s="21"/>
      <c r="F108" s="21"/>
    </row>
    <row r="109" spans="5:6" x14ac:dyDescent="0.25">
      <c r="E109" s="21"/>
      <c r="F109" s="21"/>
    </row>
    <row r="110" spans="5:6" x14ac:dyDescent="0.25">
      <c r="E110" s="21"/>
      <c r="F110" s="21"/>
    </row>
    <row r="111" spans="5:6" x14ac:dyDescent="0.25">
      <c r="E111" s="21"/>
      <c r="F111" s="21"/>
    </row>
    <row r="112" spans="5:6" x14ac:dyDescent="0.25">
      <c r="E112" s="21"/>
      <c r="F112" s="21"/>
    </row>
    <row r="113" spans="5:6" x14ac:dyDescent="0.25">
      <c r="E113" s="21"/>
      <c r="F113" s="21"/>
    </row>
    <row r="114" spans="5:6" x14ac:dyDescent="0.25">
      <c r="E114" s="21"/>
      <c r="F114" s="21"/>
    </row>
    <row r="115" spans="5:6" x14ac:dyDescent="0.25">
      <c r="E115" s="21"/>
      <c r="F115" s="21"/>
    </row>
    <row r="116" spans="5:6" x14ac:dyDescent="0.25">
      <c r="E116" s="21"/>
      <c r="F116" s="21"/>
    </row>
    <row r="117" spans="5:6" x14ac:dyDescent="0.25">
      <c r="E117" s="21"/>
      <c r="F117" s="21"/>
    </row>
    <row r="118" spans="5:6" x14ac:dyDescent="0.25">
      <c r="E118" s="21"/>
      <c r="F118" s="21"/>
    </row>
    <row r="119" spans="5:6" x14ac:dyDescent="0.25">
      <c r="E119" s="21"/>
      <c r="F119" s="21"/>
    </row>
    <row r="120" spans="5:6" x14ac:dyDescent="0.25">
      <c r="E120" s="21"/>
      <c r="F120" s="21"/>
    </row>
    <row r="121" spans="5:6" x14ac:dyDescent="0.25">
      <c r="E121" s="21"/>
      <c r="F121" s="21"/>
    </row>
    <row r="122" spans="5:6" x14ac:dyDescent="0.25">
      <c r="E122" s="21"/>
      <c r="F122" s="21"/>
    </row>
    <row r="123" spans="5:6" x14ac:dyDescent="0.25">
      <c r="E123" s="21"/>
      <c r="F123" s="21"/>
    </row>
    <row r="124" spans="5:6" x14ac:dyDescent="0.25">
      <c r="E124" s="21"/>
      <c r="F124" s="21"/>
    </row>
    <row r="125" spans="5:6" x14ac:dyDescent="0.25">
      <c r="E125" s="21"/>
      <c r="F125" s="21"/>
    </row>
    <row r="126" spans="5:6" x14ac:dyDescent="0.25">
      <c r="E126" s="21"/>
      <c r="F126" s="21"/>
    </row>
    <row r="127" spans="5:6" x14ac:dyDescent="0.25">
      <c r="E127" s="21"/>
      <c r="F127" s="21"/>
    </row>
    <row r="128" spans="5:6" x14ac:dyDescent="0.25">
      <c r="E128" s="21"/>
      <c r="F128" s="21"/>
    </row>
    <row r="129" spans="5:6" x14ac:dyDescent="0.25">
      <c r="E129" s="21"/>
      <c r="F129" s="21"/>
    </row>
    <row r="130" spans="5:6" x14ac:dyDescent="0.25">
      <c r="E130" s="21"/>
      <c r="F130" s="21"/>
    </row>
    <row r="131" spans="5:6" x14ac:dyDescent="0.25">
      <c r="E131" s="21"/>
      <c r="F131" s="21"/>
    </row>
    <row r="132" spans="5:6" x14ac:dyDescent="0.25">
      <c r="E132" s="21"/>
      <c r="F132" s="21"/>
    </row>
    <row r="133" spans="5:6" x14ac:dyDescent="0.25">
      <c r="E133" s="21"/>
      <c r="F133" s="21"/>
    </row>
    <row r="134" spans="5:6" x14ac:dyDescent="0.25">
      <c r="E134" s="21"/>
      <c r="F134" s="21"/>
    </row>
    <row r="135" spans="5:6" x14ac:dyDescent="0.25">
      <c r="E135" s="21"/>
      <c r="F135" s="21"/>
    </row>
    <row r="136" spans="5:6" x14ac:dyDescent="0.25">
      <c r="E136" s="21"/>
      <c r="F136" s="21"/>
    </row>
    <row r="137" spans="5:6" x14ac:dyDescent="0.25">
      <c r="E137" s="21"/>
      <c r="F137" s="21"/>
    </row>
    <row r="138" spans="5:6" x14ac:dyDescent="0.25">
      <c r="E138" s="21"/>
      <c r="F138" s="21"/>
    </row>
    <row r="139" spans="5:6" x14ac:dyDescent="0.25">
      <c r="E139" s="21"/>
      <c r="F139" s="21"/>
    </row>
    <row r="140" spans="5:6" x14ac:dyDescent="0.25">
      <c r="E140" s="21"/>
      <c r="F140" s="21"/>
    </row>
    <row r="141" spans="5:6" x14ac:dyDescent="0.25">
      <c r="E141" s="21"/>
      <c r="F141" s="21"/>
    </row>
    <row r="142" spans="5:6" x14ac:dyDescent="0.25">
      <c r="E142" s="21"/>
      <c r="F142" s="21"/>
    </row>
    <row r="143" spans="5:6" x14ac:dyDescent="0.25">
      <c r="E143" s="21"/>
      <c r="F143" s="21"/>
    </row>
    <row r="144" spans="5:6" x14ac:dyDescent="0.25">
      <c r="E144" s="21"/>
      <c r="F144" s="21"/>
    </row>
    <row r="145" spans="5:6" x14ac:dyDescent="0.25">
      <c r="E145" s="21"/>
      <c r="F145" s="21"/>
    </row>
    <row r="146" spans="5:6" x14ac:dyDescent="0.25">
      <c r="E146" s="21"/>
      <c r="F146" s="21"/>
    </row>
    <row r="147" spans="5:6" x14ac:dyDescent="0.25">
      <c r="E147" s="21"/>
      <c r="F147" s="21"/>
    </row>
    <row r="148" spans="5:6" x14ac:dyDescent="0.25">
      <c r="E148" s="21"/>
      <c r="F148" s="21"/>
    </row>
    <row r="149" spans="5:6" x14ac:dyDescent="0.25">
      <c r="E149" s="21"/>
      <c r="F149" s="21"/>
    </row>
    <row r="150" spans="5:6" x14ac:dyDescent="0.25">
      <c r="E150" s="21"/>
      <c r="F150" s="21"/>
    </row>
    <row r="151" spans="5:6" x14ac:dyDescent="0.25">
      <c r="E151" s="21"/>
      <c r="F151" s="21"/>
    </row>
    <row r="152" spans="5:6" x14ac:dyDescent="0.25">
      <c r="E152" s="21"/>
      <c r="F152" s="21"/>
    </row>
    <row r="153" spans="5:6" x14ac:dyDescent="0.25">
      <c r="E153" s="21"/>
      <c r="F153" s="21"/>
    </row>
    <row r="154" spans="5:6" x14ac:dyDescent="0.25">
      <c r="E154" s="21"/>
      <c r="F154" s="21"/>
    </row>
    <row r="155" spans="5:6" x14ac:dyDescent="0.25">
      <c r="E155" s="21"/>
      <c r="F155" s="21"/>
    </row>
    <row r="156" spans="5:6" x14ac:dyDescent="0.25">
      <c r="E156" s="21"/>
      <c r="F156" s="21"/>
    </row>
    <row r="157" spans="5:6" x14ac:dyDescent="0.25">
      <c r="E157" s="21"/>
      <c r="F157" s="21"/>
    </row>
    <row r="158" spans="5:6" x14ac:dyDescent="0.25">
      <c r="E158" s="21"/>
      <c r="F158" s="21"/>
    </row>
    <row r="159" spans="5:6" x14ac:dyDescent="0.25">
      <c r="E159" s="21"/>
      <c r="F159" s="21"/>
    </row>
    <row r="160" spans="5:6" x14ac:dyDescent="0.25">
      <c r="E160" s="21"/>
      <c r="F160" s="21"/>
    </row>
    <row r="161" spans="5:6" x14ac:dyDescent="0.25">
      <c r="E161" s="21"/>
      <c r="F161" s="21"/>
    </row>
    <row r="162" spans="5:6" x14ac:dyDescent="0.25">
      <c r="E162" s="21"/>
      <c r="F162" s="21"/>
    </row>
    <row r="163" spans="5:6" x14ac:dyDescent="0.25">
      <c r="E163" s="21"/>
      <c r="F163" s="21"/>
    </row>
    <row r="164" spans="5:6" x14ac:dyDescent="0.25">
      <c r="E164" s="21"/>
      <c r="F164" s="21"/>
    </row>
    <row r="165" spans="5:6" x14ac:dyDescent="0.25">
      <c r="E165" s="21"/>
      <c r="F165" s="21"/>
    </row>
    <row r="166" spans="5:6" x14ac:dyDescent="0.25">
      <c r="E166" s="21"/>
      <c r="F166" s="21"/>
    </row>
    <row r="167" spans="5:6" x14ac:dyDescent="0.25">
      <c r="E167" s="21"/>
      <c r="F167" s="21"/>
    </row>
    <row r="168" spans="5:6" x14ac:dyDescent="0.25">
      <c r="E168" s="21"/>
      <c r="F168" s="21"/>
    </row>
    <row r="169" spans="5:6" x14ac:dyDescent="0.25">
      <c r="E169" s="21"/>
      <c r="F169" s="21"/>
    </row>
    <row r="170" spans="5:6" x14ac:dyDescent="0.25">
      <c r="E170" s="21"/>
      <c r="F170" s="21"/>
    </row>
    <row r="171" spans="5:6" x14ac:dyDescent="0.25">
      <c r="E171" s="21"/>
      <c r="F171" s="21"/>
    </row>
    <row r="172" spans="5:6" x14ac:dyDescent="0.25">
      <c r="E172" s="21"/>
      <c r="F172" s="21"/>
    </row>
    <row r="173" spans="5:6" x14ac:dyDescent="0.25">
      <c r="E173" s="21"/>
      <c r="F173" s="21"/>
    </row>
    <row r="174" spans="5:6" x14ac:dyDescent="0.25">
      <c r="E174" s="21"/>
      <c r="F174" s="21"/>
    </row>
    <row r="175" spans="5:6" x14ac:dyDescent="0.25">
      <c r="E175" s="21"/>
      <c r="F175" s="21"/>
    </row>
    <row r="176" spans="5:6" x14ac:dyDescent="0.25">
      <c r="E176" s="21"/>
      <c r="F176" s="21"/>
    </row>
    <row r="177" spans="5:6" x14ac:dyDescent="0.25">
      <c r="E177" s="21"/>
      <c r="F177" s="21"/>
    </row>
    <row r="178" spans="5:6" x14ac:dyDescent="0.25">
      <c r="E178" s="21"/>
      <c r="F178" s="21"/>
    </row>
    <row r="179" spans="5:6" x14ac:dyDescent="0.25">
      <c r="E179" s="21"/>
      <c r="F179" s="21"/>
    </row>
    <row r="180" spans="5:6" x14ac:dyDescent="0.25">
      <c r="E180" s="21"/>
      <c r="F180" s="21"/>
    </row>
    <row r="181" spans="5:6" x14ac:dyDescent="0.25">
      <c r="E181" s="21"/>
      <c r="F181" s="21"/>
    </row>
    <row r="182" spans="5:6" x14ac:dyDescent="0.25">
      <c r="E182" s="21"/>
      <c r="F182" s="21"/>
    </row>
    <row r="183" spans="5:6" x14ac:dyDescent="0.25">
      <c r="E183" s="21"/>
      <c r="F183" s="21"/>
    </row>
    <row r="184" spans="5:6" x14ac:dyDescent="0.25">
      <c r="E184" s="21"/>
      <c r="F184" s="21"/>
    </row>
    <row r="185" spans="5:6" x14ac:dyDescent="0.25">
      <c r="E185" s="21"/>
      <c r="F185" s="21"/>
    </row>
    <row r="186" spans="5:6" x14ac:dyDescent="0.25">
      <c r="E186" s="21"/>
      <c r="F186" s="21"/>
    </row>
    <row r="187" spans="5:6" x14ac:dyDescent="0.25">
      <c r="E187" s="21"/>
      <c r="F187" s="21"/>
    </row>
    <row r="188" spans="5:6" x14ac:dyDescent="0.25">
      <c r="E188" s="21"/>
      <c r="F188" s="21"/>
    </row>
    <row r="189" spans="5:6" x14ac:dyDescent="0.25">
      <c r="E189" s="21"/>
      <c r="F189" s="21"/>
    </row>
    <row r="190" spans="5:6" x14ac:dyDescent="0.25">
      <c r="E190" s="21"/>
      <c r="F190" s="21"/>
    </row>
    <row r="191" spans="5:6" x14ac:dyDescent="0.25">
      <c r="E191" s="21"/>
      <c r="F191" s="21"/>
    </row>
    <row r="192" spans="5:6" x14ac:dyDescent="0.25">
      <c r="E192" s="21"/>
      <c r="F192" s="21"/>
    </row>
    <row r="193" spans="5:6" x14ac:dyDescent="0.25">
      <c r="E193" s="21"/>
      <c r="F193" s="21"/>
    </row>
    <row r="194" spans="5:6" x14ac:dyDescent="0.25">
      <c r="E194" s="21"/>
      <c r="F194" s="21"/>
    </row>
    <row r="195" spans="5:6" x14ac:dyDescent="0.25">
      <c r="E195" s="21"/>
      <c r="F195" s="21"/>
    </row>
    <row r="196" spans="5:6" x14ac:dyDescent="0.25">
      <c r="E196" s="21"/>
      <c r="F196" s="21"/>
    </row>
    <row r="197" spans="5:6" x14ac:dyDescent="0.25">
      <c r="E197" s="21"/>
      <c r="F197" s="21"/>
    </row>
    <row r="198" spans="5:6" x14ac:dyDescent="0.25">
      <c r="E198" s="21"/>
      <c r="F198" s="21"/>
    </row>
    <row r="199" spans="5:6" x14ac:dyDescent="0.25">
      <c r="E199" s="21"/>
      <c r="F199" s="21"/>
    </row>
    <row r="200" spans="5:6" x14ac:dyDescent="0.25">
      <c r="E200" s="21"/>
      <c r="F200" s="21"/>
    </row>
    <row r="201" spans="5:6" x14ac:dyDescent="0.25">
      <c r="E201" s="21"/>
      <c r="F201" s="21"/>
    </row>
    <row r="202" spans="5:6" x14ac:dyDescent="0.25">
      <c r="E202" s="21"/>
      <c r="F202" s="21"/>
    </row>
    <row r="203" spans="5:6" x14ac:dyDescent="0.25">
      <c r="E203" s="21"/>
      <c r="F203" s="21"/>
    </row>
    <row r="204" spans="5:6" x14ac:dyDescent="0.25">
      <c r="E204" s="21"/>
      <c r="F204" s="21"/>
    </row>
    <row r="205" spans="5:6" x14ac:dyDescent="0.25">
      <c r="E205" s="21"/>
      <c r="F205" s="21"/>
    </row>
    <row r="206" spans="5:6" x14ac:dyDescent="0.25">
      <c r="E206" s="21"/>
      <c r="F206" s="21"/>
    </row>
    <row r="207" spans="5:6" x14ac:dyDescent="0.25">
      <c r="E207" s="21"/>
      <c r="F207" s="21"/>
    </row>
    <row r="208" spans="5:6" x14ac:dyDescent="0.25">
      <c r="E208" s="21"/>
      <c r="F208" s="21"/>
    </row>
    <row r="209" spans="5:6" x14ac:dyDescent="0.25">
      <c r="E209" s="21"/>
      <c r="F209" s="21"/>
    </row>
    <row r="210" spans="5:6" x14ac:dyDescent="0.25">
      <c r="E210" s="21"/>
      <c r="F210" s="21"/>
    </row>
    <row r="211" spans="5:6" x14ac:dyDescent="0.25">
      <c r="E211" s="21"/>
      <c r="F211" s="21"/>
    </row>
    <row r="212" spans="5:6" x14ac:dyDescent="0.25">
      <c r="E212" s="21"/>
      <c r="F212" s="21"/>
    </row>
    <row r="213" spans="5:6" x14ac:dyDescent="0.25">
      <c r="E213" s="21"/>
      <c r="F213" s="21"/>
    </row>
    <row r="214" spans="5:6" x14ac:dyDescent="0.25">
      <c r="E214" s="21"/>
      <c r="F214" s="21"/>
    </row>
    <row r="215" spans="5:6" x14ac:dyDescent="0.25">
      <c r="E215" s="21"/>
      <c r="F215" s="21"/>
    </row>
    <row r="216" spans="5:6" x14ac:dyDescent="0.25">
      <c r="E216" s="21"/>
      <c r="F216" s="21"/>
    </row>
    <row r="217" spans="5:6" x14ac:dyDescent="0.25">
      <c r="E217" s="21"/>
      <c r="F217" s="21"/>
    </row>
    <row r="218" spans="5:6" x14ac:dyDescent="0.25">
      <c r="E218" s="21"/>
      <c r="F218" s="21"/>
    </row>
    <row r="219" spans="5:6" x14ac:dyDescent="0.25">
      <c r="E219" s="21"/>
      <c r="F219" s="21"/>
    </row>
    <row r="220" spans="5:6" x14ac:dyDescent="0.25">
      <c r="E220" s="21"/>
      <c r="F220" s="21"/>
    </row>
    <row r="221" spans="5:6" x14ac:dyDescent="0.25">
      <c r="E221" s="21"/>
      <c r="F221" s="21"/>
    </row>
    <row r="222" spans="5:6" x14ac:dyDescent="0.25">
      <c r="E222" s="21"/>
      <c r="F222" s="21"/>
    </row>
    <row r="223" spans="5:6" x14ac:dyDescent="0.25">
      <c r="E223" s="21"/>
      <c r="F223" s="21"/>
    </row>
    <row r="224" spans="5:6" x14ac:dyDescent="0.25">
      <c r="E224" s="21"/>
      <c r="F224" s="21"/>
    </row>
    <row r="225" spans="5:6" x14ac:dyDescent="0.25">
      <c r="E225" s="21"/>
      <c r="F225" s="21"/>
    </row>
    <row r="226" spans="5:6" x14ac:dyDescent="0.25">
      <c r="E226" s="21"/>
      <c r="F226" s="21"/>
    </row>
    <row r="227" spans="5:6" x14ac:dyDescent="0.25">
      <c r="E227" s="21"/>
      <c r="F227" s="21"/>
    </row>
    <row r="228" spans="5:6" x14ac:dyDescent="0.25">
      <c r="E228" s="21"/>
      <c r="F228" s="21"/>
    </row>
    <row r="229" spans="5:6" x14ac:dyDescent="0.25">
      <c r="E229" s="21"/>
      <c r="F229" s="21"/>
    </row>
    <row r="230" spans="5:6" x14ac:dyDescent="0.25">
      <c r="E230" s="21"/>
      <c r="F230" s="21"/>
    </row>
    <row r="231" spans="5:6" x14ac:dyDescent="0.25">
      <c r="E231" s="21"/>
      <c r="F231" s="21"/>
    </row>
    <row r="232" spans="5:6" x14ac:dyDescent="0.25">
      <c r="E232" s="21"/>
      <c r="F232" s="21"/>
    </row>
    <row r="233" spans="5:6" x14ac:dyDescent="0.25">
      <c r="E233" s="21"/>
      <c r="F233" s="21"/>
    </row>
    <row r="234" spans="5:6" x14ac:dyDescent="0.25">
      <c r="E234" s="21"/>
      <c r="F234" s="21"/>
    </row>
    <row r="235" spans="5:6" x14ac:dyDescent="0.25">
      <c r="E235" s="21"/>
      <c r="F235" s="21"/>
    </row>
    <row r="236" spans="5:6" x14ac:dyDescent="0.25">
      <c r="E236" s="21"/>
      <c r="F236" s="21"/>
    </row>
    <row r="237" spans="5:6" x14ac:dyDescent="0.25">
      <c r="E237" s="21"/>
      <c r="F237" s="21"/>
    </row>
    <row r="238" spans="5:6" x14ac:dyDescent="0.25">
      <c r="E238" s="21"/>
      <c r="F238" s="21"/>
    </row>
    <row r="239" spans="5:6" x14ac:dyDescent="0.25">
      <c r="E239" s="21"/>
      <c r="F239" s="21"/>
    </row>
    <row r="240" spans="5:6" x14ac:dyDescent="0.25">
      <c r="E240" s="21"/>
      <c r="F240" s="21"/>
    </row>
    <row r="241" spans="5:6" x14ac:dyDescent="0.25">
      <c r="E241" s="21"/>
      <c r="F241" s="21"/>
    </row>
    <row r="242" spans="5:6" x14ac:dyDescent="0.25">
      <c r="E242" s="21"/>
      <c r="F242" s="21"/>
    </row>
    <row r="243" spans="5:6" x14ac:dyDescent="0.25">
      <c r="E243" s="21"/>
      <c r="F243" s="21"/>
    </row>
    <row r="244" spans="5:6" x14ac:dyDescent="0.25">
      <c r="E244" s="21"/>
      <c r="F244" s="21"/>
    </row>
    <row r="245" spans="5:6" x14ac:dyDescent="0.25">
      <c r="E245" s="21"/>
      <c r="F245" s="21"/>
    </row>
    <row r="246" spans="5:6" x14ac:dyDescent="0.25">
      <c r="E246" s="21"/>
      <c r="F246" s="21"/>
    </row>
    <row r="247" spans="5:6" x14ac:dyDescent="0.25">
      <c r="E247" s="21"/>
      <c r="F247" s="21"/>
    </row>
    <row r="248" spans="5:6" x14ac:dyDescent="0.25">
      <c r="E248" s="21"/>
      <c r="F248" s="21"/>
    </row>
    <row r="249" spans="5:6" x14ac:dyDescent="0.25">
      <c r="E249" s="21"/>
      <c r="F249" s="21"/>
    </row>
    <row r="250" spans="5:6" x14ac:dyDescent="0.25">
      <c r="E250" s="21"/>
      <c r="F250" s="21"/>
    </row>
    <row r="251" spans="5:6" x14ac:dyDescent="0.25">
      <c r="E251" s="21"/>
      <c r="F251" s="21"/>
    </row>
    <row r="252" spans="5:6" x14ac:dyDescent="0.25">
      <c r="E252" s="21"/>
      <c r="F252" s="21"/>
    </row>
    <row r="253" spans="5:6" x14ac:dyDescent="0.25">
      <c r="E253" s="21"/>
      <c r="F253" s="21"/>
    </row>
    <row r="254" spans="5:6" x14ac:dyDescent="0.25">
      <c r="E254" s="21"/>
      <c r="F254" s="21"/>
    </row>
    <row r="255" spans="5:6" x14ac:dyDescent="0.25">
      <c r="E255" s="21"/>
      <c r="F255" s="21"/>
    </row>
    <row r="256" spans="5:6" x14ac:dyDescent="0.25">
      <c r="E256" s="21"/>
      <c r="F256" s="21"/>
    </row>
    <row r="257" spans="5:6" x14ac:dyDescent="0.25">
      <c r="E257" s="21"/>
      <c r="F257" s="21"/>
    </row>
    <row r="258" spans="5:6" x14ac:dyDescent="0.25">
      <c r="E258" s="21"/>
      <c r="F258" s="21"/>
    </row>
    <row r="259" spans="5:6" x14ac:dyDescent="0.25">
      <c r="E259" s="21"/>
      <c r="F259" s="21"/>
    </row>
    <row r="260" spans="5:6" x14ac:dyDescent="0.25">
      <c r="E260" s="21"/>
      <c r="F260" s="21"/>
    </row>
    <row r="261" spans="5:6" x14ac:dyDescent="0.25">
      <c r="E261" s="21"/>
      <c r="F261" s="21"/>
    </row>
    <row r="262" spans="5:6" x14ac:dyDescent="0.25">
      <c r="E262" s="21"/>
      <c r="F262" s="21"/>
    </row>
    <row r="263" spans="5:6" x14ac:dyDescent="0.25">
      <c r="E263" s="21"/>
      <c r="F263" s="21"/>
    </row>
    <row r="264" spans="5:6" x14ac:dyDescent="0.25">
      <c r="E264" s="21"/>
      <c r="F264" s="21"/>
    </row>
    <row r="265" spans="5:6" x14ac:dyDescent="0.25">
      <c r="E265" s="21"/>
      <c r="F265" s="21"/>
    </row>
    <row r="266" spans="5:6" x14ac:dyDescent="0.25">
      <c r="E266" s="21"/>
      <c r="F266" s="21"/>
    </row>
    <row r="267" spans="5:6" x14ac:dyDescent="0.25">
      <c r="E267" s="21"/>
      <c r="F267" s="21"/>
    </row>
    <row r="268" spans="5:6" x14ac:dyDescent="0.25">
      <c r="E268" s="21"/>
      <c r="F268" s="21"/>
    </row>
    <row r="269" spans="5:6" x14ac:dyDescent="0.25">
      <c r="E269" s="21"/>
      <c r="F269" s="21"/>
    </row>
    <row r="270" spans="5:6" x14ac:dyDescent="0.25">
      <c r="E270" s="21"/>
      <c r="F270" s="21"/>
    </row>
    <row r="271" spans="5:6" x14ac:dyDescent="0.25">
      <c r="E271" s="21"/>
      <c r="F271" s="21"/>
    </row>
    <row r="272" spans="5:6" x14ac:dyDescent="0.25">
      <c r="E272" s="21"/>
      <c r="F272" s="21"/>
    </row>
    <row r="273" spans="5:6" x14ac:dyDescent="0.25">
      <c r="E273" s="21"/>
      <c r="F273" s="21"/>
    </row>
    <row r="274" spans="5:6" x14ac:dyDescent="0.25">
      <c r="E274" s="21"/>
      <c r="F274" s="21"/>
    </row>
    <row r="275" spans="5:6" x14ac:dyDescent="0.25">
      <c r="E275" s="21"/>
      <c r="F275" s="21"/>
    </row>
    <row r="276" spans="5:6" x14ac:dyDescent="0.25">
      <c r="E276" s="21"/>
      <c r="F276" s="21"/>
    </row>
    <row r="277" spans="5:6" x14ac:dyDescent="0.25">
      <c r="E277" s="21"/>
      <c r="F277" s="21"/>
    </row>
    <row r="278" spans="5:6" x14ac:dyDescent="0.25">
      <c r="E278" s="21"/>
      <c r="F278" s="21"/>
    </row>
    <row r="279" spans="5:6" x14ac:dyDescent="0.25">
      <c r="E279" s="21"/>
      <c r="F279" s="21"/>
    </row>
    <row r="280" spans="5:6" x14ac:dyDescent="0.25">
      <c r="E280" s="21"/>
      <c r="F280" s="21"/>
    </row>
    <row r="281" spans="5:6" x14ac:dyDescent="0.25">
      <c r="E281" s="21"/>
      <c r="F281" s="21"/>
    </row>
    <row r="282" spans="5:6" x14ac:dyDescent="0.25">
      <c r="E282" s="21"/>
      <c r="F282" s="21"/>
    </row>
    <row r="283" spans="5:6" x14ac:dyDescent="0.25">
      <c r="E283" s="21"/>
      <c r="F283" s="21"/>
    </row>
    <row r="284" spans="5:6" x14ac:dyDescent="0.25">
      <c r="E284" s="21"/>
      <c r="F284" s="21"/>
    </row>
    <row r="285" spans="5:6" x14ac:dyDescent="0.25">
      <c r="E285" s="21"/>
      <c r="F285" s="21"/>
    </row>
    <row r="286" spans="5:6" x14ac:dyDescent="0.25">
      <c r="E286" s="21"/>
      <c r="F286" s="21"/>
    </row>
    <row r="287" spans="5:6" x14ac:dyDescent="0.25">
      <c r="E287" s="21"/>
      <c r="F287" s="21"/>
    </row>
    <row r="288" spans="5:6" x14ac:dyDescent="0.25">
      <c r="E288" s="21"/>
      <c r="F288" s="21"/>
    </row>
    <row r="289" spans="5:6" x14ac:dyDescent="0.25">
      <c r="E289" s="21"/>
      <c r="F289" s="21"/>
    </row>
    <row r="290" spans="5:6" x14ac:dyDescent="0.25">
      <c r="E290" s="21"/>
      <c r="F290" s="21"/>
    </row>
    <row r="291" spans="5:6" x14ac:dyDescent="0.25">
      <c r="E291" s="21"/>
      <c r="F291" s="21"/>
    </row>
    <row r="292" spans="5:6" x14ac:dyDescent="0.25">
      <c r="E292" s="21"/>
      <c r="F292" s="21"/>
    </row>
    <row r="293" spans="5:6" x14ac:dyDescent="0.25">
      <c r="E293" s="21"/>
      <c r="F293" s="21"/>
    </row>
    <row r="294" spans="5:6" x14ac:dyDescent="0.25">
      <c r="E294" s="21"/>
      <c r="F294" s="21"/>
    </row>
    <row r="295" spans="5:6" x14ac:dyDescent="0.25">
      <c r="E295" s="21"/>
      <c r="F295" s="21"/>
    </row>
    <row r="296" spans="5:6" x14ac:dyDescent="0.25">
      <c r="E296" s="21"/>
      <c r="F296" s="21"/>
    </row>
    <row r="297" spans="5:6" x14ac:dyDescent="0.25">
      <c r="E297" s="21"/>
      <c r="F297" s="21"/>
    </row>
    <row r="298" spans="5:6" x14ac:dyDescent="0.25">
      <c r="E298" s="21"/>
      <c r="F298" s="21"/>
    </row>
    <row r="299" spans="5:6" x14ac:dyDescent="0.25">
      <c r="E299" s="21"/>
      <c r="F299" s="21"/>
    </row>
    <row r="300" spans="5:6" x14ac:dyDescent="0.25">
      <c r="E300" s="21"/>
      <c r="F300" s="21"/>
    </row>
    <row r="301" spans="5:6" x14ac:dyDescent="0.25">
      <c r="E301" s="21"/>
      <c r="F301" s="21"/>
    </row>
    <row r="302" spans="5:6" x14ac:dyDescent="0.25">
      <c r="E302" s="21"/>
      <c r="F302" s="21"/>
    </row>
    <row r="303" spans="5:6" x14ac:dyDescent="0.25">
      <c r="E303" s="21"/>
      <c r="F303" s="21"/>
    </row>
    <row r="304" spans="5:6" x14ac:dyDescent="0.25">
      <c r="E304" s="21"/>
      <c r="F304" s="21"/>
    </row>
    <row r="305" spans="5:6" x14ac:dyDescent="0.25">
      <c r="E305" s="21"/>
      <c r="F305" s="21"/>
    </row>
    <row r="306" spans="5:6" x14ac:dyDescent="0.25">
      <c r="E306" s="21"/>
      <c r="F306" s="21"/>
    </row>
    <row r="307" spans="5:6" x14ac:dyDescent="0.25">
      <c r="E307" s="21"/>
      <c r="F307" s="21"/>
    </row>
    <row r="308" spans="5:6" x14ac:dyDescent="0.25">
      <c r="E308" s="21"/>
      <c r="F308" s="21"/>
    </row>
    <row r="309" spans="5:6" x14ac:dyDescent="0.25">
      <c r="E309" s="21"/>
      <c r="F309" s="21"/>
    </row>
    <row r="310" spans="5:6" x14ac:dyDescent="0.25">
      <c r="E310" s="21"/>
      <c r="F310" s="21"/>
    </row>
    <row r="311" spans="5:6" x14ac:dyDescent="0.25">
      <c r="E311" s="21"/>
      <c r="F311" s="21"/>
    </row>
    <row r="312" spans="5:6" x14ac:dyDescent="0.25">
      <c r="E312" s="21"/>
      <c r="F312" s="21"/>
    </row>
    <row r="313" spans="5:6" x14ac:dyDescent="0.25">
      <c r="E313" s="21"/>
      <c r="F313" s="21"/>
    </row>
    <row r="314" spans="5:6" x14ac:dyDescent="0.25">
      <c r="E314" s="21"/>
      <c r="F314" s="21"/>
    </row>
    <row r="315" spans="5:6" x14ac:dyDescent="0.25">
      <c r="E315" s="21"/>
      <c r="F315" s="21"/>
    </row>
    <row r="316" spans="5:6" x14ac:dyDescent="0.25">
      <c r="E316" s="21"/>
      <c r="F316" s="21"/>
    </row>
    <row r="317" spans="5:6" x14ac:dyDescent="0.25">
      <c r="E317" s="21"/>
      <c r="F317" s="21"/>
    </row>
    <row r="318" spans="5:6" x14ac:dyDescent="0.25">
      <c r="E318" s="21"/>
      <c r="F318" s="21"/>
    </row>
    <row r="319" spans="5:6" x14ac:dyDescent="0.25">
      <c r="E319" s="21"/>
      <c r="F319" s="21"/>
    </row>
    <row r="320" spans="5:6" x14ac:dyDescent="0.25">
      <c r="E320" s="21"/>
      <c r="F320" s="21"/>
    </row>
    <row r="321" spans="5:6" x14ac:dyDescent="0.25">
      <c r="E321" s="21"/>
      <c r="F321" s="21"/>
    </row>
    <row r="322" spans="5:6" x14ac:dyDescent="0.25">
      <c r="E322" s="21"/>
      <c r="F322" s="21"/>
    </row>
    <row r="323" spans="5:6" x14ac:dyDescent="0.25">
      <c r="E323" s="21"/>
      <c r="F323" s="21"/>
    </row>
    <row r="324" spans="5:6" x14ac:dyDescent="0.25">
      <c r="E324" s="21"/>
      <c r="F324" s="21"/>
    </row>
    <row r="325" spans="5:6" x14ac:dyDescent="0.25">
      <c r="E325" s="21"/>
      <c r="F325" s="21"/>
    </row>
    <row r="326" spans="5:6" x14ac:dyDescent="0.25">
      <c r="E326" s="21"/>
      <c r="F326" s="21"/>
    </row>
    <row r="327" spans="5:6" x14ac:dyDescent="0.25">
      <c r="E327" s="21"/>
      <c r="F327" s="21"/>
    </row>
    <row r="328" spans="5:6" x14ac:dyDescent="0.25">
      <c r="E328" s="21"/>
      <c r="F328" s="21"/>
    </row>
    <row r="329" spans="5:6" x14ac:dyDescent="0.25">
      <c r="E329" s="21"/>
      <c r="F329" s="21"/>
    </row>
    <row r="330" spans="5:6" x14ac:dyDescent="0.25">
      <c r="E330" s="21"/>
      <c r="F330" s="21"/>
    </row>
    <row r="331" spans="5:6" x14ac:dyDescent="0.25">
      <c r="E331" s="21"/>
      <c r="F331" s="21"/>
    </row>
    <row r="332" spans="5:6" x14ac:dyDescent="0.25">
      <c r="E332" s="21"/>
      <c r="F332" s="21"/>
    </row>
    <row r="333" spans="5:6" x14ac:dyDescent="0.25">
      <c r="E333" s="21"/>
      <c r="F333" s="21"/>
    </row>
    <row r="334" spans="5:6" x14ac:dyDescent="0.25">
      <c r="E334" s="21"/>
      <c r="F334" s="21"/>
    </row>
    <row r="335" spans="5:6" x14ac:dyDescent="0.25">
      <c r="E335" s="21"/>
      <c r="F335" s="21"/>
    </row>
    <row r="336" spans="5:6" x14ac:dyDescent="0.25">
      <c r="E336" s="21"/>
      <c r="F336" s="21"/>
    </row>
    <row r="337" spans="5:6" x14ac:dyDescent="0.25">
      <c r="E337" s="21"/>
      <c r="F337" s="21"/>
    </row>
    <row r="338" spans="5:6" x14ac:dyDescent="0.25">
      <c r="E338" s="21"/>
      <c r="F338" s="21"/>
    </row>
    <row r="339" spans="5:6" x14ac:dyDescent="0.25">
      <c r="E339" s="21"/>
      <c r="F339" s="21"/>
    </row>
    <row r="340" spans="5:6" x14ac:dyDescent="0.25">
      <c r="E340" s="21"/>
      <c r="F340" s="21"/>
    </row>
    <row r="341" spans="5:6" x14ac:dyDescent="0.25">
      <c r="E341" s="21"/>
      <c r="F341" s="21"/>
    </row>
    <row r="342" spans="5:6" x14ac:dyDescent="0.25">
      <c r="E342" s="21"/>
      <c r="F342" s="21"/>
    </row>
    <row r="343" spans="5:6" x14ac:dyDescent="0.25">
      <c r="E343" s="21"/>
      <c r="F343" s="21"/>
    </row>
    <row r="344" spans="5:6" x14ac:dyDescent="0.25">
      <c r="E344" s="21"/>
      <c r="F344" s="21"/>
    </row>
    <row r="345" spans="5:6" x14ac:dyDescent="0.25">
      <c r="E345" s="21"/>
      <c r="F345" s="21"/>
    </row>
    <row r="346" spans="5:6" x14ac:dyDescent="0.25">
      <c r="E346" s="21"/>
      <c r="F346" s="21"/>
    </row>
    <row r="347" spans="5:6" x14ac:dyDescent="0.25">
      <c r="E347" s="21"/>
      <c r="F347" s="21"/>
    </row>
    <row r="348" spans="5:6" x14ac:dyDescent="0.25">
      <c r="E348" s="21"/>
      <c r="F348" s="21"/>
    </row>
    <row r="349" spans="5:6" x14ac:dyDescent="0.25">
      <c r="E349" s="21"/>
      <c r="F349" s="21"/>
    </row>
    <row r="350" spans="5:6" x14ac:dyDescent="0.25">
      <c r="E350" s="21"/>
      <c r="F350" s="21"/>
    </row>
    <row r="351" spans="5:6" x14ac:dyDescent="0.25">
      <c r="E351" s="21"/>
      <c r="F351" s="21"/>
    </row>
    <row r="352" spans="5:6" x14ac:dyDescent="0.25">
      <c r="E352" s="21"/>
      <c r="F352" s="21"/>
    </row>
    <row r="353" spans="5:6" x14ac:dyDescent="0.25">
      <c r="E353" s="21"/>
      <c r="F353" s="21"/>
    </row>
    <row r="354" spans="5:6" x14ac:dyDescent="0.25">
      <c r="E354" s="21"/>
      <c r="F354" s="21"/>
    </row>
    <row r="355" spans="5:6" x14ac:dyDescent="0.25">
      <c r="E355" s="21"/>
      <c r="F355" s="21"/>
    </row>
    <row r="356" spans="5:6" x14ac:dyDescent="0.25">
      <c r="E356" s="21"/>
      <c r="F356" s="21"/>
    </row>
    <row r="357" spans="5:6" x14ac:dyDescent="0.25">
      <c r="E357" s="21"/>
      <c r="F357" s="21"/>
    </row>
    <row r="358" spans="5:6" x14ac:dyDescent="0.25">
      <c r="E358" s="21"/>
      <c r="F358" s="21"/>
    </row>
    <row r="359" spans="5:6" x14ac:dyDescent="0.25">
      <c r="E359" s="21"/>
      <c r="F359" s="21"/>
    </row>
    <row r="360" spans="5:6" x14ac:dyDescent="0.25">
      <c r="E360" s="21"/>
      <c r="F360" s="21"/>
    </row>
    <row r="361" spans="5:6" x14ac:dyDescent="0.25">
      <c r="E361" s="21"/>
      <c r="F361" s="21"/>
    </row>
    <row r="362" spans="5:6" x14ac:dyDescent="0.25">
      <c r="E362" s="21"/>
      <c r="F362" s="21"/>
    </row>
    <row r="363" spans="5:6" x14ac:dyDescent="0.25">
      <c r="E363" s="21"/>
      <c r="F363" s="21"/>
    </row>
    <row r="364" spans="5:6" x14ac:dyDescent="0.25">
      <c r="E364" s="21"/>
      <c r="F364" s="21"/>
    </row>
    <row r="365" spans="5:6" x14ac:dyDescent="0.25">
      <c r="E365" s="21"/>
      <c r="F365" s="21"/>
    </row>
    <row r="366" spans="5:6" x14ac:dyDescent="0.25">
      <c r="E366" s="21"/>
      <c r="F366" s="21"/>
    </row>
    <row r="367" spans="5:6" x14ac:dyDescent="0.25">
      <c r="E367" s="21"/>
      <c r="F367" s="21"/>
    </row>
    <row r="368" spans="5:6" x14ac:dyDescent="0.25">
      <c r="E368" s="21"/>
      <c r="F368" s="21"/>
    </row>
    <row r="369" spans="5:6" x14ac:dyDescent="0.25">
      <c r="E369" s="21"/>
      <c r="F369" s="21"/>
    </row>
    <row r="370" spans="5:6" x14ac:dyDescent="0.25">
      <c r="E370" s="21"/>
      <c r="F370" s="21"/>
    </row>
    <row r="371" spans="5:6" x14ac:dyDescent="0.25">
      <c r="E371" s="21"/>
      <c r="F371" s="21"/>
    </row>
    <row r="372" spans="5:6" x14ac:dyDescent="0.25">
      <c r="E372" s="21"/>
      <c r="F372" s="21"/>
    </row>
    <row r="373" spans="5:6" x14ac:dyDescent="0.25">
      <c r="E373" s="21"/>
      <c r="F373" s="21"/>
    </row>
    <row r="374" spans="5:6" x14ac:dyDescent="0.25">
      <c r="E374" s="21"/>
      <c r="F374" s="21"/>
    </row>
    <row r="375" spans="5:6" x14ac:dyDescent="0.25">
      <c r="E375" s="21"/>
      <c r="F375" s="21"/>
    </row>
    <row r="376" spans="5:6" x14ac:dyDescent="0.25">
      <c r="E376" s="21"/>
      <c r="F376" s="21"/>
    </row>
    <row r="377" spans="5:6" x14ac:dyDescent="0.25">
      <c r="E377" s="21"/>
      <c r="F377" s="21"/>
    </row>
    <row r="378" spans="5:6" x14ac:dyDescent="0.25">
      <c r="E378" s="21"/>
      <c r="F378" s="21"/>
    </row>
    <row r="379" spans="5:6" x14ac:dyDescent="0.25">
      <c r="E379" s="21"/>
      <c r="F379" s="21"/>
    </row>
    <row r="380" spans="5:6" x14ac:dyDescent="0.25">
      <c r="E380" s="21"/>
      <c r="F380" s="21"/>
    </row>
    <row r="381" spans="5:6" x14ac:dyDescent="0.25">
      <c r="E381" s="21"/>
      <c r="F381" s="21"/>
    </row>
    <row r="382" spans="5:6" x14ac:dyDescent="0.25">
      <c r="E382" s="21"/>
      <c r="F382" s="21"/>
    </row>
    <row r="383" spans="5:6" x14ac:dyDescent="0.25">
      <c r="E383" s="21"/>
      <c r="F383" s="21"/>
    </row>
    <row r="384" spans="5:6" x14ac:dyDescent="0.25">
      <c r="E384" s="21"/>
      <c r="F384" s="21"/>
    </row>
    <row r="385" spans="5:6" x14ac:dyDescent="0.25">
      <c r="E385" s="21"/>
      <c r="F385" s="21"/>
    </row>
    <row r="386" spans="5:6" x14ac:dyDescent="0.25">
      <c r="E386" s="21"/>
      <c r="F386" s="21"/>
    </row>
    <row r="387" spans="5:6" x14ac:dyDescent="0.25">
      <c r="E387" s="21"/>
      <c r="F387" s="21"/>
    </row>
    <row r="388" spans="5:6" x14ac:dyDescent="0.25">
      <c r="E388" s="21"/>
      <c r="F388" s="21"/>
    </row>
    <row r="389" spans="5:6" x14ac:dyDescent="0.25">
      <c r="E389" s="21"/>
      <c r="F389" s="21"/>
    </row>
    <row r="390" spans="5:6" x14ac:dyDescent="0.25">
      <c r="E390" s="21"/>
      <c r="F390" s="21"/>
    </row>
    <row r="391" spans="5:6" x14ac:dyDescent="0.25">
      <c r="E391" s="21"/>
      <c r="F391" s="21"/>
    </row>
    <row r="392" spans="5:6" x14ac:dyDescent="0.25">
      <c r="E392" s="21"/>
      <c r="F392" s="21"/>
    </row>
    <row r="393" spans="5:6" x14ac:dyDescent="0.25">
      <c r="E393" s="21"/>
      <c r="F393" s="21"/>
    </row>
    <row r="394" spans="5:6" x14ac:dyDescent="0.25">
      <c r="E394" s="21"/>
      <c r="F394" s="21"/>
    </row>
    <row r="395" spans="5:6" x14ac:dyDescent="0.25">
      <c r="E395" s="21"/>
      <c r="F395" s="21"/>
    </row>
    <row r="396" spans="5:6" x14ac:dyDescent="0.25">
      <c r="E396" s="21"/>
      <c r="F396" s="21"/>
    </row>
    <row r="397" spans="5:6" x14ac:dyDescent="0.25">
      <c r="E397" s="21"/>
      <c r="F397" s="21"/>
    </row>
    <row r="398" spans="5:6" x14ac:dyDescent="0.25">
      <c r="E398" s="21"/>
      <c r="F398" s="21"/>
    </row>
    <row r="399" spans="5:6" x14ac:dyDescent="0.25">
      <c r="E399" s="21"/>
      <c r="F399" s="21"/>
    </row>
    <row r="400" spans="5:6" x14ac:dyDescent="0.25">
      <c r="E400" s="21"/>
      <c r="F400" s="21"/>
    </row>
    <row r="401" spans="5:6" x14ac:dyDescent="0.25">
      <c r="E401" s="21"/>
      <c r="F401" s="21"/>
    </row>
    <row r="402" spans="5:6" x14ac:dyDescent="0.25">
      <c r="E402" s="21"/>
      <c r="F402" s="21"/>
    </row>
    <row r="403" spans="5:6" x14ac:dyDescent="0.25">
      <c r="E403" s="21"/>
      <c r="F403" s="21"/>
    </row>
    <row r="404" spans="5:6" x14ac:dyDescent="0.25">
      <c r="E404" s="21"/>
      <c r="F404" s="21"/>
    </row>
    <row r="405" spans="5:6" x14ac:dyDescent="0.25">
      <c r="E405" s="21"/>
      <c r="F405" s="21"/>
    </row>
    <row r="406" spans="5:6" x14ac:dyDescent="0.25">
      <c r="E406" s="21"/>
      <c r="F406" s="21"/>
    </row>
    <row r="407" spans="5:6" x14ac:dyDescent="0.25">
      <c r="E407" s="21"/>
      <c r="F407" s="21"/>
    </row>
    <row r="408" spans="5:6" x14ac:dyDescent="0.25">
      <c r="E408" s="21"/>
      <c r="F408" s="21"/>
    </row>
    <row r="409" spans="5:6" x14ac:dyDescent="0.25">
      <c r="E409" s="21"/>
      <c r="F409" s="21"/>
    </row>
    <row r="410" spans="5:6" x14ac:dyDescent="0.25">
      <c r="E410" s="21"/>
      <c r="F410" s="21"/>
    </row>
    <row r="411" spans="5:6" x14ac:dyDescent="0.25">
      <c r="E411" s="21"/>
      <c r="F411" s="21"/>
    </row>
    <row r="412" spans="5:6" x14ac:dyDescent="0.25">
      <c r="E412" s="21"/>
      <c r="F412" s="21"/>
    </row>
    <row r="413" spans="5:6" x14ac:dyDescent="0.25">
      <c r="E413" s="21"/>
      <c r="F413" s="21"/>
    </row>
    <row r="414" spans="5:6" x14ac:dyDescent="0.25">
      <c r="E414" s="21"/>
      <c r="F414" s="21"/>
    </row>
    <row r="415" spans="5:6" x14ac:dyDescent="0.25">
      <c r="E415" s="21"/>
      <c r="F415" s="21"/>
    </row>
    <row r="416" spans="5:6" x14ac:dyDescent="0.25">
      <c r="E416" s="21"/>
      <c r="F416" s="21"/>
    </row>
    <row r="417" spans="5:6" x14ac:dyDescent="0.25">
      <c r="E417" s="21"/>
      <c r="F417" s="21"/>
    </row>
    <row r="418" spans="5:6" x14ac:dyDescent="0.25">
      <c r="E418" s="21"/>
      <c r="F418" s="21"/>
    </row>
    <row r="419" spans="5:6" x14ac:dyDescent="0.25">
      <c r="E419" s="21"/>
      <c r="F419" s="21"/>
    </row>
    <row r="420" spans="5:6" x14ac:dyDescent="0.25">
      <c r="E420" s="21"/>
      <c r="F420" s="21"/>
    </row>
    <row r="421" spans="5:6" x14ac:dyDescent="0.25">
      <c r="E421" s="21"/>
      <c r="F421" s="21"/>
    </row>
    <row r="422" spans="5:6" x14ac:dyDescent="0.25">
      <c r="E422" s="21"/>
      <c r="F422" s="21"/>
    </row>
    <row r="423" spans="5:6" x14ac:dyDescent="0.25">
      <c r="E423" s="21"/>
      <c r="F423" s="21"/>
    </row>
    <row r="424" spans="5:6" x14ac:dyDescent="0.25">
      <c r="E424" s="21"/>
      <c r="F424" s="21"/>
    </row>
    <row r="425" spans="5:6" x14ac:dyDescent="0.25">
      <c r="E425" s="21"/>
      <c r="F425" s="21"/>
    </row>
    <row r="426" spans="5:6" x14ac:dyDescent="0.25">
      <c r="E426" s="21"/>
      <c r="F426" s="21"/>
    </row>
    <row r="427" spans="5:6" x14ac:dyDescent="0.25">
      <c r="E427" s="21"/>
      <c r="F427" s="21"/>
    </row>
    <row r="428" spans="5:6" x14ac:dyDescent="0.25">
      <c r="E428" s="21"/>
      <c r="F428" s="21"/>
    </row>
    <row r="429" spans="5:6" x14ac:dyDescent="0.25">
      <c r="E429" s="21"/>
      <c r="F429" s="21"/>
    </row>
    <row r="430" spans="5:6" x14ac:dyDescent="0.25">
      <c r="E430" s="21"/>
      <c r="F430" s="21"/>
    </row>
    <row r="431" spans="5:6" x14ac:dyDescent="0.25">
      <c r="E431" s="21"/>
      <c r="F431" s="21"/>
    </row>
    <row r="432" spans="5:6" x14ac:dyDescent="0.25">
      <c r="E432" s="21"/>
      <c r="F432" s="21"/>
    </row>
    <row r="433" spans="5:6" x14ac:dyDescent="0.25">
      <c r="E433" s="21"/>
      <c r="F433" s="21"/>
    </row>
    <row r="434" spans="5:6" x14ac:dyDescent="0.25">
      <c r="E434" s="21"/>
      <c r="F434" s="21"/>
    </row>
    <row r="435" spans="5:6" x14ac:dyDescent="0.25">
      <c r="E435" s="21"/>
      <c r="F435" s="21"/>
    </row>
    <row r="436" spans="5:6" x14ac:dyDescent="0.25">
      <c r="E436" s="21"/>
      <c r="F436" s="21"/>
    </row>
    <row r="437" spans="5:6" x14ac:dyDescent="0.25">
      <c r="E437" s="21"/>
      <c r="F437" s="21"/>
    </row>
    <row r="438" spans="5:6" x14ac:dyDescent="0.25">
      <c r="E438" s="21"/>
      <c r="F438" s="21"/>
    </row>
    <row r="439" spans="5:6" x14ac:dyDescent="0.25">
      <c r="E439" s="21"/>
      <c r="F439" s="21"/>
    </row>
    <row r="440" spans="5:6" x14ac:dyDescent="0.25">
      <c r="E440" s="21"/>
      <c r="F440" s="21"/>
    </row>
    <row r="441" spans="5:6" x14ac:dyDescent="0.25">
      <c r="E441" s="21"/>
      <c r="F441" s="21"/>
    </row>
    <row r="442" spans="5:6" x14ac:dyDescent="0.25">
      <c r="E442" s="21"/>
      <c r="F442" s="21"/>
    </row>
    <row r="443" spans="5:6" x14ac:dyDescent="0.25">
      <c r="E443" s="21"/>
      <c r="F443" s="21"/>
    </row>
    <row r="444" spans="5:6" x14ac:dyDescent="0.25">
      <c r="E444" s="21"/>
      <c r="F444" s="21"/>
    </row>
    <row r="445" spans="5:6" x14ac:dyDescent="0.25">
      <c r="E445" s="21"/>
      <c r="F445" s="21"/>
    </row>
    <row r="446" spans="5:6" x14ac:dyDescent="0.25">
      <c r="E446" s="21"/>
      <c r="F446" s="21"/>
    </row>
    <row r="447" spans="5:6" x14ac:dyDescent="0.25">
      <c r="E447" s="21"/>
      <c r="F447" s="21"/>
    </row>
    <row r="448" spans="5:6" x14ac:dyDescent="0.25">
      <c r="E448" s="21"/>
      <c r="F448" s="21"/>
    </row>
    <row r="449" spans="5:6" x14ac:dyDescent="0.25">
      <c r="E449" s="21"/>
      <c r="F449" s="21"/>
    </row>
    <row r="450" spans="5:6" x14ac:dyDescent="0.25">
      <c r="E450" s="21"/>
      <c r="F450" s="21"/>
    </row>
    <row r="451" spans="5:6" x14ac:dyDescent="0.25">
      <c r="E451" s="21"/>
      <c r="F451" s="21"/>
    </row>
    <row r="452" spans="5:6" x14ac:dyDescent="0.25">
      <c r="E452" s="21"/>
      <c r="F452" s="21"/>
    </row>
    <row r="453" spans="5:6" x14ac:dyDescent="0.25">
      <c r="E453" s="21"/>
      <c r="F453" s="21"/>
    </row>
    <row r="454" spans="5:6" x14ac:dyDescent="0.25">
      <c r="E454" s="21"/>
      <c r="F454" s="21"/>
    </row>
    <row r="455" spans="5:6" x14ac:dyDescent="0.25">
      <c r="E455" s="21"/>
      <c r="F455" s="21"/>
    </row>
    <row r="456" spans="5:6" x14ac:dyDescent="0.25">
      <c r="E456" s="21"/>
      <c r="F456" s="21"/>
    </row>
    <row r="457" spans="5:6" x14ac:dyDescent="0.25">
      <c r="E457" s="21"/>
      <c r="F457" s="21"/>
    </row>
    <row r="458" spans="5:6" x14ac:dyDescent="0.25">
      <c r="E458" s="21"/>
      <c r="F458" s="21"/>
    </row>
    <row r="459" spans="5:6" x14ac:dyDescent="0.25">
      <c r="E459" s="21"/>
      <c r="F459" s="21"/>
    </row>
    <row r="460" spans="5:6" x14ac:dyDescent="0.25">
      <c r="E460" s="21"/>
      <c r="F460" s="21"/>
    </row>
    <row r="461" spans="5:6" x14ac:dyDescent="0.25">
      <c r="E461" s="21"/>
      <c r="F461" s="21"/>
    </row>
    <row r="462" spans="5:6" x14ac:dyDescent="0.25">
      <c r="E462" s="21"/>
      <c r="F462" s="21"/>
    </row>
    <row r="463" spans="5:6" x14ac:dyDescent="0.25">
      <c r="E463" s="21"/>
      <c r="F463" s="21"/>
    </row>
    <row r="464" spans="5:6" x14ac:dyDescent="0.25">
      <c r="E464" s="21"/>
      <c r="F464" s="21"/>
    </row>
    <row r="465" spans="5:6" x14ac:dyDescent="0.25">
      <c r="E465" s="21"/>
      <c r="F465" s="21"/>
    </row>
    <row r="466" spans="5:6" x14ac:dyDescent="0.25">
      <c r="E466" s="21"/>
      <c r="F466" s="21"/>
    </row>
    <row r="467" spans="5:6" x14ac:dyDescent="0.25">
      <c r="E467" s="21"/>
      <c r="F467" s="21"/>
    </row>
    <row r="468" spans="5:6" x14ac:dyDescent="0.25">
      <c r="E468" s="21"/>
      <c r="F468" s="21"/>
    </row>
    <row r="469" spans="5:6" x14ac:dyDescent="0.25">
      <c r="E469" s="21"/>
      <c r="F469" s="21"/>
    </row>
    <row r="470" spans="5:6" x14ac:dyDescent="0.25">
      <c r="E470" s="21"/>
      <c r="F470" s="21"/>
    </row>
    <row r="471" spans="5:6" x14ac:dyDescent="0.25">
      <c r="E471" s="21"/>
      <c r="F471" s="21"/>
    </row>
    <row r="472" spans="5:6" x14ac:dyDescent="0.25">
      <c r="E472" s="21"/>
      <c r="F472" s="21"/>
    </row>
    <row r="473" spans="5:6" x14ac:dyDescent="0.25">
      <c r="E473" s="21"/>
      <c r="F473" s="21"/>
    </row>
    <row r="474" spans="5:6" x14ac:dyDescent="0.25">
      <c r="E474" s="21"/>
      <c r="F474" s="21"/>
    </row>
    <row r="475" spans="5:6" x14ac:dyDescent="0.25">
      <c r="E475" s="21"/>
      <c r="F475" s="21"/>
    </row>
    <row r="476" spans="5:6" x14ac:dyDescent="0.25">
      <c r="E476" s="21"/>
      <c r="F476" s="21"/>
    </row>
    <row r="477" spans="5:6" x14ac:dyDescent="0.25">
      <c r="E477" s="21"/>
      <c r="F477" s="21"/>
    </row>
    <row r="478" spans="5:6" x14ac:dyDescent="0.25">
      <c r="E478" s="21"/>
      <c r="F478" s="21"/>
    </row>
    <row r="479" spans="5:6" x14ac:dyDescent="0.25">
      <c r="E479" s="21"/>
      <c r="F479" s="21"/>
    </row>
    <row r="480" spans="5:6" x14ac:dyDescent="0.25">
      <c r="E480" s="21"/>
      <c r="F480" s="21"/>
    </row>
    <row r="481" spans="5:6" x14ac:dyDescent="0.25">
      <c r="E481" s="21"/>
      <c r="F481" s="21"/>
    </row>
    <row r="482" spans="5:6" x14ac:dyDescent="0.25">
      <c r="E482" s="21"/>
      <c r="F482" s="21"/>
    </row>
    <row r="483" spans="5:6" x14ac:dyDescent="0.25">
      <c r="E483" s="21"/>
      <c r="F483" s="21"/>
    </row>
    <row r="484" spans="5:6" x14ac:dyDescent="0.25">
      <c r="E484" s="21"/>
      <c r="F484" s="21"/>
    </row>
    <row r="485" spans="5:6" x14ac:dyDescent="0.25">
      <c r="E485" s="21"/>
      <c r="F485" s="21"/>
    </row>
    <row r="486" spans="5:6" x14ac:dyDescent="0.25">
      <c r="E486" s="21"/>
      <c r="F486" s="21"/>
    </row>
    <row r="487" spans="5:6" x14ac:dyDescent="0.25">
      <c r="E487" s="21"/>
      <c r="F487" s="21"/>
    </row>
    <row r="488" spans="5:6" x14ac:dyDescent="0.25">
      <c r="E488" s="21"/>
      <c r="F488" s="21"/>
    </row>
    <row r="489" spans="5:6" x14ac:dyDescent="0.25">
      <c r="E489" s="21"/>
      <c r="F489" s="21"/>
    </row>
    <row r="490" spans="5:6" x14ac:dyDescent="0.25">
      <c r="E490" s="21"/>
      <c r="F490" s="21"/>
    </row>
    <row r="491" spans="5:6" x14ac:dyDescent="0.25">
      <c r="E491" s="21"/>
      <c r="F491" s="21"/>
    </row>
    <row r="492" spans="5:6" x14ac:dyDescent="0.25">
      <c r="E492" s="21"/>
      <c r="F492" s="21"/>
    </row>
    <row r="493" spans="5:6" x14ac:dyDescent="0.25">
      <c r="E493" s="21"/>
      <c r="F493" s="21"/>
    </row>
    <row r="494" spans="5:6" x14ac:dyDescent="0.25">
      <c r="E494" s="21"/>
      <c r="F494" s="21"/>
    </row>
    <row r="495" spans="5:6" x14ac:dyDescent="0.25">
      <c r="E495" s="21"/>
      <c r="F495" s="21"/>
    </row>
    <row r="496" spans="5:6" x14ac:dyDescent="0.25">
      <c r="E496" s="21"/>
      <c r="F496" s="21"/>
    </row>
    <row r="497" spans="5:6" x14ac:dyDescent="0.25">
      <c r="E497" s="21"/>
      <c r="F497" s="21"/>
    </row>
    <row r="498" spans="5:6" x14ac:dyDescent="0.25">
      <c r="E498" s="21"/>
      <c r="F498" s="21"/>
    </row>
    <row r="499" spans="5:6" x14ac:dyDescent="0.25">
      <c r="E499" s="21"/>
      <c r="F499" s="21"/>
    </row>
    <row r="500" spans="5:6" x14ac:dyDescent="0.25">
      <c r="E500" s="21"/>
      <c r="F500" s="21"/>
    </row>
    <row r="501" spans="5:6" x14ac:dyDescent="0.25">
      <c r="E501" s="21"/>
      <c r="F501" s="21"/>
    </row>
    <row r="502" spans="5:6" x14ac:dyDescent="0.25">
      <c r="E502" s="21"/>
      <c r="F502" s="21"/>
    </row>
    <row r="503" spans="5:6" x14ac:dyDescent="0.25">
      <c r="E503" s="21"/>
      <c r="F503" s="21"/>
    </row>
    <row r="504" spans="5:6" x14ac:dyDescent="0.25">
      <c r="E504" s="21"/>
      <c r="F504" s="21"/>
    </row>
    <row r="505" spans="5:6" x14ac:dyDescent="0.25">
      <c r="E505" s="21"/>
      <c r="F505" s="21"/>
    </row>
    <row r="506" spans="5:6" x14ac:dyDescent="0.25">
      <c r="E506" s="21"/>
      <c r="F506" s="21"/>
    </row>
    <row r="507" spans="5:6" x14ac:dyDescent="0.25">
      <c r="E507" s="21"/>
      <c r="F507" s="21"/>
    </row>
    <row r="508" spans="5:6" x14ac:dyDescent="0.25">
      <c r="E508" s="21"/>
      <c r="F508" s="21"/>
    </row>
    <row r="509" spans="5:6" x14ac:dyDescent="0.25">
      <c r="E509" s="21"/>
      <c r="F509" s="21"/>
    </row>
    <row r="510" spans="5:6" x14ac:dyDescent="0.25">
      <c r="E510" s="21"/>
      <c r="F510" s="21"/>
    </row>
    <row r="511" spans="5:6" x14ac:dyDescent="0.25">
      <c r="E511" s="21"/>
      <c r="F511" s="21"/>
    </row>
    <row r="512" spans="5:6" x14ac:dyDescent="0.25">
      <c r="E512" s="21"/>
      <c r="F512" s="21"/>
    </row>
    <row r="513" spans="5:6" x14ac:dyDescent="0.25">
      <c r="E513" s="21"/>
      <c r="F513" s="21"/>
    </row>
    <row r="514" spans="5:6" x14ac:dyDescent="0.25">
      <c r="E514" s="21"/>
      <c r="F514" s="21"/>
    </row>
    <row r="515" spans="5:6" x14ac:dyDescent="0.25">
      <c r="E515" s="21"/>
      <c r="F515" s="21"/>
    </row>
    <row r="516" spans="5:6" x14ac:dyDescent="0.25">
      <c r="E516" s="21"/>
      <c r="F516" s="21"/>
    </row>
    <row r="517" spans="5:6" x14ac:dyDescent="0.25">
      <c r="E517" s="21"/>
      <c r="F517" s="21"/>
    </row>
    <row r="518" spans="5:6" x14ac:dyDescent="0.25">
      <c r="E518" s="21"/>
      <c r="F518" s="21"/>
    </row>
    <row r="519" spans="5:6" x14ac:dyDescent="0.25">
      <c r="E519" s="21"/>
      <c r="F519" s="21"/>
    </row>
    <row r="520" spans="5:6" x14ac:dyDescent="0.25">
      <c r="E520" s="21"/>
      <c r="F520" s="21"/>
    </row>
    <row r="521" spans="5:6" x14ac:dyDescent="0.25">
      <c r="E521" s="21"/>
      <c r="F521" s="21"/>
    </row>
    <row r="522" spans="5:6" x14ac:dyDescent="0.25">
      <c r="E522" s="21"/>
      <c r="F522" s="21"/>
    </row>
    <row r="523" spans="5:6" x14ac:dyDescent="0.25">
      <c r="E523" s="21"/>
      <c r="F523" s="21"/>
    </row>
    <row r="524" spans="5:6" x14ac:dyDescent="0.25">
      <c r="E524" s="21"/>
      <c r="F524" s="21"/>
    </row>
    <row r="525" spans="5:6" x14ac:dyDescent="0.25">
      <c r="E525" s="21"/>
      <c r="F525" s="21"/>
    </row>
    <row r="526" spans="5:6" x14ac:dyDescent="0.25">
      <c r="E526" s="21"/>
      <c r="F526" s="21"/>
    </row>
    <row r="527" spans="5:6" x14ac:dyDescent="0.25">
      <c r="E527" s="21"/>
      <c r="F527" s="21"/>
    </row>
    <row r="528" spans="5:6" x14ac:dyDescent="0.25">
      <c r="E528" s="21"/>
      <c r="F528" s="21"/>
    </row>
    <row r="529" spans="5:6" x14ac:dyDescent="0.25">
      <c r="E529" s="21"/>
      <c r="F529" s="21"/>
    </row>
    <row r="530" spans="5:6" x14ac:dyDescent="0.25">
      <c r="E530" s="21"/>
      <c r="F530" s="21"/>
    </row>
    <row r="531" spans="5:6" x14ac:dyDescent="0.25">
      <c r="E531" s="21"/>
      <c r="F531" s="21"/>
    </row>
    <row r="532" spans="5:6" x14ac:dyDescent="0.25">
      <c r="E532" s="21"/>
      <c r="F532" s="21"/>
    </row>
    <row r="533" spans="5:6" x14ac:dyDescent="0.25">
      <c r="E533" s="21"/>
      <c r="F533" s="21"/>
    </row>
    <row r="534" spans="5:6" x14ac:dyDescent="0.25">
      <c r="E534" s="21"/>
      <c r="F534" s="21"/>
    </row>
    <row r="535" spans="5:6" x14ac:dyDescent="0.25">
      <c r="E535" s="21"/>
      <c r="F535" s="21"/>
    </row>
    <row r="536" spans="5:6" x14ac:dyDescent="0.25">
      <c r="E536" s="21"/>
      <c r="F536" s="21"/>
    </row>
    <row r="537" spans="5:6" x14ac:dyDescent="0.25">
      <c r="E537" s="21"/>
      <c r="F537" s="21"/>
    </row>
    <row r="538" spans="5:6" x14ac:dyDescent="0.25">
      <c r="E538" s="21"/>
      <c r="F538" s="21"/>
    </row>
    <row r="539" spans="5:6" x14ac:dyDescent="0.25">
      <c r="E539" s="21"/>
      <c r="F539" s="21"/>
    </row>
    <row r="540" spans="5:6" x14ac:dyDescent="0.25">
      <c r="E540" s="21"/>
      <c r="F540" s="21"/>
    </row>
    <row r="541" spans="5:6" x14ac:dyDescent="0.25">
      <c r="E541" s="21"/>
      <c r="F541" s="21"/>
    </row>
    <row r="542" spans="5:6" x14ac:dyDescent="0.25">
      <c r="E542" s="21"/>
      <c r="F542" s="21"/>
    </row>
    <row r="543" spans="5:6" x14ac:dyDescent="0.25">
      <c r="E543" s="21"/>
      <c r="F543" s="21"/>
    </row>
    <row r="544" spans="5:6" x14ac:dyDescent="0.25">
      <c r="E544" s="21"/>
      <c r="F544" s="21"/>
    </row>
    <row r="545" spans="5:6" x14ac:dyDescent="0.25">
      <c r="E545" s="21"/>
      <c r="F545" s="21"/>
    </row>
    <row r="546" spans="5:6" x14ac:dyDescent="0.25">
      <c r="E546" s="21"/>
      <c r="F546" s="21"/>
    </row>
    <row r="547" spans="5:6" x14ac:dyDescent="0.25">
      <c r="E547" s="21"/>
      <c r="F547" s="21"/>
    </row>
    <row r="548" spans="5:6" x14ac:dyDescent="0.25">
      <c r="E548" s="21"/>
      <c r="F548" s="21"/>
    </row>
    <row r="549" spans="5:6" x14ac:dyDescent="0.25">
      <c r="E549" s="21"/>
      <c r="F549" s="21"/>
    </row>
    <row r="550" spans="5:6" x14ac:dyDescent="0.25">
      <c r="E550" s="21"/>
      <c r="F550" s="21"/>
    </row>
    <row r="551" spans="5:6" x14ac:dyDescent="0.25">
      <c r="E551" s="21"/>
      <c r="F551" s="21"/>
    </row>
    <row r="552" spans="5:6" x14ac:dyDescent="0.25">
      <c r="E552" s="21"/>
      <c r="F552" s="21"/>
    </row>
    <row r="553" spans="5:6" x14ac:dyDescent="0.25">
      <c r="E553" s="21"/>
      <c r="F553" s="21"/>
    </row>
    <row r="554" spans="5:6" x14ac:dyDescent="0.25">
      <c r="E554" s="21"/>
      <c r="F554" s="21"/>
    </row>
    <row r="555" spans="5:6" x14ac:dyDescent="0.25">
      <c r="E555" s="21"/>
      <c r="F555" s="21"/>
    </row>
    <row r="556" spans="5:6" x14ac:dyDescent="0.25">
      <c r="E556" s="21"/>
      <c r="F556" s="21"/>
    </row>
    <row r="557" spans="5:6" x14ac:dyDescent="0.25">
      <c r="E557" s="21"/>
      <c r="F557" s="21"/>
    </row>
    <row r="558" spans="5:6" x14ac:dyDescent="0.25">
      <c r="E558" s="21"/>
      <c r="F558" s="21"/>
    </row>
    <row r="559" spans="5:6" x14ac:dyDescent="0.25">
      <c r="E559" s="21"/>
      <c r="F559" s="21"/>
    </row>
    <row r="560" spans="5:6" x14ac:dyDescent="0.25">
      <c r="E560" s="21"/>
      <c r="F560" s="21"/>
    </row>
    <row r="561" spans="5:6" x14ac:dyDescent="0.25">
      <c r="E561" s="21"/>
      <c r="F561" s="21"/>
    </row>
    <row r="562" spans="5:6" x14ac:dyDescent="0.25">
      <c r="E562" s="21"/>
      <c r="F562" s="21"/>
    </row>
    <row r="563" spans="5:6" x14ac:dyDescent="0.25">
      <c r="E563" s="21"/>
      <c r="F563" s="21"/>
    </row>
    <row r="564" spans="5:6" x14ac:dyDescent="0.25">
      <c r="E564" s="21"/>
      <c r="F564" s="21"/>
    </row>
    <row r="565" spans="5:6" x14ac:dyDescent="0.25">
      <c r="E565" s="21"/>
      <c r="F565" s="21"/>
    </row>
    <row r="566" spans="5:6" x14ac:dyDescent="0.25">
      <c r="E566" s="21"/>
      <c r="F566" s="21"/>
    </row>
    <row r="567" spans="5:6" x14ac:dyDescent="0.25">
      <c r="E567" s="21"/>
      <c r="F567" s="21"/>
    </row>
    <row r="568" spans="5:6" x14ac:dyDescent="0.25">
      <c r="E568" s="21"/>
      <c r="F568" s="21"/>
    </row>
    <row r="569" spans="5:6" x14ac:dyDescent="0.25">
      <c r="E569" s="21"/>
      <c r="F569" s="21"/>
    </row>
    <row r="570" spans="5:6" x14ac:dyDescent="0.25">
      <c r="E570" s="21"/>
      <c r="F570" s="21"/>
    </row>
    <row r="571" spans="5:6" x14ac:dyDescent="0.25">
      <c r="E571" s="21"/>
      <c r="F571" s="21"/>
    </row>
    <row r="572" spans="5:6" x14ac:dyDescent="0.25">
      <c r="E572" s="21"/>
      <c r="F572" s="21"/>
    </row>
    <row r="573" spans="5:6" x14ac:dyDescent="0.25">
      <c r="E573" s="21"/>
      <c r="F573" s="21"/>
    </row>
    <row r="574" spans="5:6" x14ac:dyDescent="0.25">
      <c r="E574" s="21"/>
      <c r="F574" s="21"/>
    </row>
    <row r="575" spans="5:6" x14ac:dyDescent="0.25">
      <c r="E575" s="21"/>
      <c r="F575" s="21"/>
    </row>
    <row r="576" spans="5:6" x14ac:dyDescent="0.25">
      <c r="E576" s="21"/>
      <c r="F576" s="21"/>
    </row>
    <row r="577" spans="5:6" x14ac:dyDescent="0.25">
      <c r="E577" s="21"/>
      <c r="F577" s="21"/>
    </row>
    <row r="578" spans="5:6" x14ac:dyDescent="0.25">
      <c r="E578" s="21"/>
      <c r="F578" s="21"/>
    </row>
    <row r="579" spans="5:6" x14ac:dyDescent="0.25">
      <c r="E579" s="21"/>
      <c r="F579" s="21"/>
    </row>
    <row r="580" spans="5:6" x14ac:dyDescent="0.25">
      <c r="E580" s="21"/>
      <c r="F580" s="21"/>
    </row>
    <row r="581" spans="5:6" x14ac:dyDescent="0.25">
      <c r="E581" s="21"/>
      <c r="F581" s="21"/>
    </row>
    <row r="582" spans="5:6" x14ac:dyDescent="0.25">
      <c r="E582" s="21"/>
      <c r="F582" s="21"/>
    </row>
    <row r="583" spans="5:6" x14ac:dyDescent="0.25">
      <c r="E583" s="21"/>
      <c r="F583" s="21"/>
    </row>
    <row r="584" spans="5:6" x14ac:dyDescent="0.25">
      <c r="E584" s="21"/>
      <c r="F584" s="21"/>
    </row>
    <row r="585" spans="5:6" x14ac:dyDescent="0.25">
      <c r="E585" s="21"/>
      <c r="F585" s="21"/>
    </row>
    <row r="586" spans="5:6" x14ac:dyDescent="0.25">
      <c r="E586" s="21"/>
      <c r="F586" s="21"/>
    </row>
    <row r="587" spans="5:6" x14ac:dyDescent="0.25">
      <c r="E587" s="21"/>
      <c r="F587" s="21"/>
    </row>
    <row r="588" spans="5:6" x14ac:dyDescent="0.25">
      <c r="E588" s="21"/>
      <c r="F588" s="21"/>
    </row>
  </sheetData>
  <dataConsolidate/>
  <mergeCells count="9">
    <mergeCell ref="B32:E32"/>
    <mergeCell ref="B33:E33"/>
    <mergeCell ref="B31:E31"/>
    <mergeCell ref="B30:E30"/>
    <mergeCell ref="A18:B18"/>
    <mergeCell ref="A19:B19"/>
    <mergeCell ref="A29:E29"/>
    <mergeCell ref="A32:A34"/>
    <mergeCell ref="B34:E34"/>
  </mergeCells>
  <dataValidations count="1">
    <dataValidation type="date" allowBlank="1" showInputMessage="1" showErrorMessage="1" sqref="D22:E27" xr:uid="{00000000-0002-0000-0000-000000000000}">
      <formula1>43101</formula1>
      <formula2>73415</formula2>
    </dataValidation>
  </dataValidations>
  <hyperlinks>
    <hyperlink ref="D19" r:id="rId1" xr:uid="{BEA38925-B545-404F-8732-E73CC8801AA9}"/>
    <hyperlink ref="B12" r:id="rId2" display="kontingentbuchung@sbbcargo.com" xr:uid="{24414140-832E-4E29-BF07-D93CDE8CB63A}"/>
  </hyperlinks>
  <pageMargins left="0.7" right="0.7" top="0.78740157499999996" bottom="0.78740157499999996" header="0.3" footer="0.3"/>
  <pageSetup paperSize="9" orientation="landscape" r:id="rId3"/>
  <customProperties>
    <customPr name="EpmWorksheetKeyString_GUID" r:id="rId4"/>
  </customProperties>
  <drawing r:id="rId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DB!$F$2:$F$4</xm:f>
          </x14:formula1>
          <xm:sqref>E35:E588</xm:sqref>
        </x14:dataValidation>
        <x14:dataValidation type="list" allowBlank="1" showInputMessage="1" showErrorMessage="1" xr:uid="{00000000-0002-0000-0000-000002000000}">
          <x14:formula1>
            <xm:f>DB!$E$2:$E$5</xm:f>
          </x14:formula1>
          <xm:sqref>F29:F588</xm:sqref>
        </x14:dataValidation>
        <x14:dataValidation type="list" allowBlank="1" showInputMessage="1" showErrorMessage="1" xr:uid="{D4E6101D-F456-48F9-A978-FA3A59C913AC}">
          <x14:formula1>
            <xm:f>DB!$E$25:$E$26</xm:f>
          </x14:formula1>
          <xm:sqref>J22:J27</xm:sqref>
        </x14:dataValidation>
        <x14:dataValidation type="list" allowBlank="1" showInputMessage="1" showErrorMessage="1" xr:uid="{D3C96F11-03D4-4626-9897-25780032F11A}">
          <x14:formula1>
            <xm:f>DB!$E$10:$E$20</xm:f>
          </x14:formula1>
          <xm:sqref>A22:A27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H79"/>
  <sheetViews>
    <sheetView topLeftCell="A7" workbookViewId="0">
      <selection activeCell="F22" sqref="F22"/>
    </sheetView>
  </sheetViews>
  <sheetFormatPr baseColWidth="10" defaultColWidth="11.44140625" defaultRowHeight="13.2" x14ac:dyDescent="0.25"/>
  <cols>
    <col min="1" max="1" width="13.33203125" customWidth="1"/>
    <col min="3" max="3" width="32.5546875" style="1" customWidth="1"/>
    <col min="4" max="4" width="28.44140625" customWidth="1"/>
  </cols>
  <sheetData>
    <row r="1" spans="1:8" ht="13.8" thickBot="1" x14ac:dyDescent="0.3">
      <c r="A1" s="2" t="s">
        <v>4</v>
      </c>
      <c r="B1" s="3"/>
      <c r="C1" s="16" t="s">
        <v>4</v>
      </c>
      <c r="D1" s="1"/>
      <c r="E1" s="12" t="s">
        <v>5</v>
      </c>
      <c r="F1" s="12" t="s">
        <v>6</v>
      </c>
      <c r="G1" s="16" t="s">
        <v>7</v>
      </c>
      <c r="H1" s="16"/>
    </row>
    <row r="2" spans="1:8" x14ac:dyDescent="0.25">
      <c r="A2" s="6">
        <v>842</v>
      </c>
      <c r="B2" s="7" t="s">
        <v>8</v>
      </c>
      <c r="C2" s="17" t="str">
        <f t="shared" ref="C2:C33" si="0">CONCATENATE(A2," - ",B2)</f>
        <v>842 - Tag Kakao</v>
      </c>
      <c r="D2" s="1"/>
      <c r="E2" s="13">
        <v>10</v>
      </c>
      <c r="F2" s="1">
        <v>10</v>
      </c>
      <c r="G2" s="1">
        <v>40</v>
      </c>
      <c r="H2" s="1" t="s">
        <v>9</v>
      </c>
    </row>
    <row r="3" spans="1:8" x14ac:dyDescent="0.25">
      <c r="A3" s="6">
        <v>806</v>
      </c>
      <c r="B3" s="7" t="s">
        <v>10</v>
      </c>
      <c r="C3" s="17" t="str">
        <f t="shared" si="0"/>
        <v>806 - Tamns</v>
      </c>
      <c r="D3" s="1"/>
      <c r="E3" s="14">
        <v>11</v>
      </c>
      <c r="F3" s="1">
        <v>20</v>
      </c>
      <c r="G3" s="1">
        <v>30</v>
      </c>
      <c r="H3" s="1" t="s">
        <v>11</v>
      </c>
    </row>
    <row r="4" spans="1:8" x14ac:dyDescent="0.25">
      <c r="A4" s="6">
        <v>79</v>
      </c>
      <c r="B4" s="7" t="s">
        <v>12</v>
      </c>
      <c r="C4" s="17" t="str">
        <f t="shared" si="0"/>
        <v>79 - Tgpps Oel</v>
      </c>
      <c r="D4" s="1"/>
      <c r="E4" s="14">
        <v>20</v>
      </c>
      <c r="F4" s="1">
        <v>22</v>
      </c>
      <c r="G4" s="1">
        <v>20</v>
      </c>
      <c r="H4" s="1"/>
    </row>
    <row r="5" spans="1:8" ht="13.8" thickBot="1" x14ac:dyDescent="0.3">
      <c r="A5" s="6">
        <v>782</v>
      </c>
      <c r="B5" s="9" t="s">
        <v>13</v>
      </c>
      <c r="C5" s="17" t="str">
        <f t="shared" si="0"/>
        <v>782 - P-, Bau, &gt;20m</v>
      </c>
      <c r="D5" s="1"/>
      <c r="E5" s="15">
        <v>90</v>
      </c>
      <c r="F5" s="1"/>
      <c r="G5" s="1"/>
      <c r="H5" s="1"/>
    </row>
    <row r="6" spans="1:8" x14ac:dyDescent="0.25">
      <c r="A6" s="6">
        <v>781</v>
      </c>
      <c r="B6" s="9" t="s">
        <v>14</v>
      </c>
      <c r="C6" s="17" t="str">
        <f t="shared" si="0"/>
        <v>781 - P-, Bau, 15-20m</v>
      </c>
      <c r="D6" s="1"/>
      <c r="E6" s="1"/>
      <c r="F6" s="1"/>
      <c r="G6" s="1"/>
      <c r="H6" s="1"/>
    </row>
    <row r="7" spans="1:8" x14ac:dyDescent="0.25">
      <c r="A7" s="6">
        <v>780</v>
      </c>
      <c r="B7" s="9" t="s">
        <v>15</v>
      </c>
      <c r="C7" s="17" t="str">
        <f t="shared" si="0"/>
        <v>780 - P-, Bau, &lt;14m</v>
      </c>
      <c r="D7" s="1"/>
      <c r="E7" s="1"/>
      <c r="F7" s="1"/>
      <c r="G7" s="1"/>
      <c r="H7" s="1"/>
    </row>
    <row r="8" spans="1:8" x14ac:dyDescent="0.25">
      <c r="A8" s="6">
        <v>78</v>
      </c>
      <c r="B8" s="7" t="s">
        <v>16</v>
      </c>
      <c r="C8" s="17" t="str">
        <f t="shared" si="0"/>
        <v>78 - Tgpps</v>
      </c>
      <c r="D8" s="1"/>
      <c r="E8" s="1"/>
      <c r="F8" s="1"/>
      <c r="G8" s="1"/>
      <c r="H8" s="1"/>
    </row>
    <row r="9" spans="1:8" x14ac:dyDescent="0.25">
      <c r="A9" s="6">
        <v>771</v>
      </c>
      <c r="B9" s="9" t="s">
        <v>17</v>
      </c>
      <c r="C9" s="17" t="str">
        <f t="shared" si="0"/>
        <v>771 - P-, Zisterne, 4-achs</v>
      </c>
      <c r="D9" s="1"/>
      <c r="E9" s="77" t="s">
        <v>18</v>
      </c>
      <c r="F9" s="77" t="s">
        <v>1</v>
      </c>
      <c r="G9" s="77" t="s">
        <v>19</v>
      </c>
      <c r="H9" s="1"/>
    </row>
    <row r="10" spans="1:8" x14ac:dyDescent="0.25">
      <c r="A10" s="6">
        <v>770</v>
      </c>
      <c r="B10" s="9" t="s">
        <v>20</v>
      </c>
      <c r="C10" s="17" t="str">
        <f t="shared" si="0"/>
        <v>770 - P-, Zisterne, 2-achs</v>
      </c>
      <c r="D10" s="1"/>
      <c r="E10" s="1" t="s">
        <v>146</v>
      </c>
      <c r="F10" s="1" t="s">
        <v>25</v>
      </c>
      <c r="G10" s="65" t="s">
        <v>26</v>
      </c>
      <c r="H10" s="1"/>
    </row>
    <row r="11" spans="1:8" x14ac:dyDescent="0.25">
      <c r="A11" s="6">
        <v>77</v>
      </c>
      <c r="B11" s="7" t="s">
        <v>24</v>
      </c>
      <c r="C11" s="17" t="str">
        <f t="shared" si="0"/>
        <v>77 - Tgpps Getr</v>
      </c>
      <c r="D11" s="1"/>
      <c r="E11" s="1" t="s">
        <v>21</v>
      </c>
      <c r="F11" s="1" t="s">
        <v>22</v>
      </c>
      <c r="G11" s="65" t="s">
        <v>23</v>
      </c>
      <c r="H11" s="1"/>
    </row>
    <row r="12" spans="1:8" x14ac:dyDescent="0.25">
      <c r="A12" s="6">
        <v>751</v>
      </c>
      <c r="B12" s="9" t="s">
        <v>27</v>
      </c>
      <c r="C12" s="17" t="str">
        <f t="shared" si="0"/>
        <v>751 - P-, Silo, 4-achs</v>
      </c>
      <c r="D12" s="1"/>
      <c r="E12" s="1" t="s">
        <v>147</v>
      </c>
      <c r="F12" s="1" t="s">
        <v>148</v>
      </c>
      <c r="G12" s="65" t="s">
        <v>149</v>
      </c>
      <c r="H12" s="1"/>
    </row>
    <row r="13" spans="1:8" x14ac:dyDescent="0.25">
      <c r="A13" s="6">
        <v>750</v>
      </c>
      <c r="B13" s="9" t="s">
        <v>31</v>
      </c>
      <c r="C13" s="17" t="str">
        <f t="shared" si="0"/>
        <v>750 - P-, Silo, 2-achs</v>
      </c>
      <c r="D13" s="1"/>
      <c r="E13" s="1" t="s">
        <v>150</v>
      </c>
      <c r="F13" s="1" t="s">
        <v>22</v>
      </c>
      <c r="G13" s="65" t="s">
        <v>23</v>
      </c>
      <c r="H13" s="1"/>
    </row>
    <row r="14" spans="1:8" x14ac:dyDescent="0.25">
      <c r="A14" s="6">
        <v>741</v>
      </c>
      <c r="B14" s="9" t="s">
        <v>32</v>
      </c>
      <c r="C14" s="17" t="str">
        <f t="shared" si="0"/>
        <v>741 - P-, Offen, 4-achs</v>
      </c>
      <c r="D14" s="1"/>
      <c r="E14" s="1" t="s">
        <v>2</v>
      </c>
      <c r="F14" s="1" t="s">
        <v>25</v>
      </c>
      <c r="G14" s="65" t="s">
        <v>26</v>
      </c>
      <c r="H14" s="1"/>
    </row>
    <row r="15" spans="1:8" x14ac:dyDescent="0.25">
      <c r="A15" s="6">
        <v>740</v>
      </c>
      <c r="B15" s="9" t="s">
        <v>34</v>
      </c>
      <c r="C15" s="17" t="str">
        <f t="shared" si="0"/>
        <v>740 - P-, Offen, 2-achs</v>
      </c>
      <c r="D15" s="1"/>
      <c r="E15" s="1" t="s">
        <v>28</v>
      </c>
      <c r="F15" s="1" t="s">
        <v>29</v>
      </c>
      <c r="G15" s="65" t="s">
        <v>30</v>
      </c>
      <c r="H15" s="1"/>
    </row>
    <row r="16" spans="1:8" x14ac:dyDescent="0.25">
      <c r="A16" s="6">
        <v>74</v>
      </c>
      <c r="B16" s="7" t="s">
        <v>37</v>
      </c>
      <c r="C16" s="17" t="str">
        <f t="shared" si="0"/>
        <v>74 - Tds</v>
      </c>
      <c r="D16" s="1"/>
      <c r="E16" s="1" t="s">
        <v>33</v>
      </c>
      <c r="F16" s="1" t="s">
        <v>29</v>
      </c>
      <c r="G16" s="65" t="s">
        <v>30</v>
      </c>
      <c r="H16" s="1"/>
    </row>
    <row r="17" spans="1:7" x14ac:dyDescent="0.25">
      <c r="A17" s="6">
        <v>731</v>
      </c>
      <c r="B17" s="9" t="s">
        <v>41</v>
      </c>
      <c r="C17" s="17" t="str">
        <f t="shared" si="0"/>
        <v>731 - P-, Gedeckt, 4-achs</v>
      </c>
      <c r="D17" s="1"/>
      <c r="E17" s="1" t="s">
        <v>151</v>
      </c>
      <c r="F17" s="1" t="s">
        <v>25</v>
      </c>
      <c r="G17" s="65" t="s">
        <v>26</v>
      </c>
    </row>
    <row r="18" spans="1:7" x14ac:dyDescent="0.25">
      <c r="A18" s="6">
        <v>730</v>
      </c>
      <c r="B18" s="9" t="s">
        <v>43</v>
      </c>
      <c r="C18" s="17" t="str">
        <f t="shared" si="0"/>
        <v>730 - P-, Gedeckt, 2-achs</v>
      </c>
      <c r="D18" s="1"/>
      <c r="E18" s="1" t="s">
        <v>3</v>
      </c>
      <c r="F18" s="1" t="s">
        <v>35</v>
      </c>
      <c r="G18" s="65" t="s">
        <v>36</v>
      </c>
    </row>
    <row r="19" spans="1:7" x14ac:dyDescent="0.25">
      <c r="A19" s="6">
        <v>724</v>
      </c>
      <c r="B19" s="9" t="s">
        <v>44</v>
      </c>
      <c r="C19" s="17" t="str">
        <f t="shared" si="0"/>
        <v>724 - P-, Flach, 8-achs</v>
      </c>
      <c r="D19" s="1"/>
      <c r="E19" s="1" t="s">
        <v>38</v>
      </c>
      <c r="F19" s="1" t="s">
        <v>39</v>
      </c>
      <c r="G19" s="65" t="s">
        <v>40</v>
      </c>
    </row>
    <row r="20" spans="1:7" x14ac:dyDescent="0.25">
      <c r="A20" s="8">
        <v>723</v>
      </c>
      <c r="B20" s="7" t="s">
        <v>45</v>
      </c>
      <c r="C20" s="17" t="str">
        <f t="shared" si="0"/>
        <v>723 - P-, Flach, 6-achs</v>
      </c>
      <c r="D20" s="1"/>
      <c r="E20" s="1" t="s">
        <v>42</v>
      </c>
      <c r="F20" s="1" t="s">
        <v>25</v>
      </c>
      <c r="G20" s="65" t="s">
        <v>26</v>
      </c>
    </row>
    <row r="21" spans="1:7" x14ac:dyDescent="0.25">
      <c r="A21" s="4">
        <v>722</v>
      </c>
      <c r="B21" s="5" t="s">
        <v>46</v>
      </c>
      <c r="C21" s="17" t="str">
        <f t="shared" si="0"/>
        <v>722 - P-, Flach, 4-achs</v>
      </c>
      <c r="D21" s="1"/>
    </row>
    <row r="22" spans="1:7" x14ac:dyDescent="0.25">
      <c r="A22" s="6">
        <v>721</v>
      </c>
      <c r="B22" s="7" t="s">
        <v>48</v>
      </c>
      <c r="C22" s="17" t="str">
        <f t="shared" si="0"/>
        <v>721 - P-, Flach, 3-achs</v>
      </c>
      <c r="D22" s="1"/>
      <c r="E22" s="1"/>
      <c r="F22" s="1"/>
      <c r="G22" s="65"/>
    </row>
    <row r="23" spans="1:7" x14ac:dyDescent="0.25">
      <c r="A23" s="6">
        <v>720</v>
      </c>
      <c r="B23" s="7" t="s">
        <v>49</v>
      </c>
      <c r="C23" s="17" t="str">
        <f t="shared" si="0"/>
        <v>720 - P-, Flach, 2-achs</v>
      </c>
      <c r="D23" s="1"/>
      <c r="F23" s="1"/>
      <c r="G23" s="1"/>
    </row>
    <row r="24" spans="1:7" x14ac:dyDescent="0.25">
      <c r="A24" s="6">
        <v>713</v>
      </c>
      <c r="B24" s="7" t="s">
        <v>50</v>
      </c>
      <c r="C24" s="17" t="str">
        <f t="shared" si="0"/>
        <v>713 - P-, Auto, 8-achs</v>
      </c>
      <c r="D24" s="1"/>
      <c r="E24" s="53" t="s">
        <v>47</v>
      </c>
      <c r="F24" s="1"/>
      <c r="G24" s="1"/>
    </row>
    <row r="25" spans="1:7" x14ac:dyDescent="0.25">
      <c r="A25" s="6">
        <v>712</v>
      </c>
      <c r="B25" s="7" t="s">
        <v>51</v>
      </c>
      <c r="C25" s="17" t="str">
        <f t="shared" si="0"/>
        <v>712 - P-, Auto, 4-achs</v>
      </c>
      <c r="D25" s="1"/>
      <c r="E25" s="54" t="s">
        <v>153</v>
      </c>
      <c r="F25" s="1"/>
      <c r="G25" s="1"/>
    </row>
    <row r="26" spans="1:7" x14ac:dyDescent="0.25">
      <c r="A26" s="6">
        <v>711</v>
      </c>
      <c r="B26" s="7" t="s">
        <v>52</v>
      </c>
      <c r="C26" s="17" t="str">
        <f t="shared" si="0"/>
        <v>711 - P-, Auto, 3-achs</v>
      </c>
      <c r="D26" s="1"/>
      <c r="E26" s="54" t="s">
        <v>154</v>
      </c>
      <c r="F26" s="1"/>
      <c r="G26" s="1"/>
    </row>
    <row r="27" spans="1:7" x14ac:dyDescent="0.25">
      <c r="A27" s="6">
        <v>710</v>
      </c>
      <c r="B27" s="7" t="s">
        <v>53</v>
      </c>
      <c r="C27" s="17" t="str">
        <f t="shared" si="0"/>
        <v>710 - P-, Auto, 2-achs</v>
      </c>
      <c r="D27" s="1"/>
      <c r="E27" s="1"/>
      <c r="F27" s="1"/>
      <c r="G27" s="1"/>
    </row>
    <row r="28" spans="1:7" x14ac:dyDescent="0.25">
      <c r="A28" s="6">
        <v>704</v>
      </c>
      <c r="B28" s="7" t="s">
        <v>54</v>
      </c>
      <c r="C28" s="17" t="str">
        <f t="shared" si="0"/>
        <v>704 - P-, Uc*, 2-achs</v>
      </c>
      <c r="D28" s="1"/>
      <c r="E28" s="1"/>
      <c r="F28" s="1"/>
      <c r="G28" s="1"/>
    </row>
    <row r="29" spans="1:7" x14ac:dyDescent="0.25">
      <c r="A29" s="6">
        <v>703</v>
      </c>
      <c r="B29" s="7" t="s">
        <v>55</v>
      </c>
      <c r="C29" s="17" t="str">
        <f t="shared" si="0"/>
        <v>703 - P-, Uac*, 4-achs</v>
      </c>
      <c r="D29" s="1"/>
      <c r="E29" s="1"/>
      <c r="F29" s="1"/>
      <c r="G29" s="1"/>
    </row>
    <row r="30" spans="1:7" x14ac:dyDescent="0.25">
      <c r="A30" s="6">
        <v>702</v>
      </c>
      <c r="B30" s="7" t="s">
        <v>56</v>
      </c>
      <c r="C30" s="17" t="str">
        <f t="shared" si="0"/>
        <v>702 - P-, Z*, 2-achs</v>
      </c>
      <c r="D30" s="1"/>
      <c r="E30" s="1"/>
      <c r="F30" s="1"/>
      <c r="G30" s="1"/>
    </row>
    <row r="31" spans="1:7" x14ac:dyDescent="0.25">
      <c r="A31" s="6">
        <v>701</v>
      </c>
      <c r="B31" s="7" t="s">
        <v>57</v>
      </c>
      <c r="C31" s="17" t="str">
        <f t="shared" si="0"/>
        <v>701 - P-, Za*, 4-achs</v>
      </c>
      <c r="D31" s="1"/>
      <c r="E31" s="1"/>
      <c r="F31" s="1"/>
      <c r="G31" s="1"/>
    </row>
    <row r="32" spans="1:7" x14ac:dyDescent="0.25">
      <c r="A32" s="6">
        <v>68</v>
      </c>
      <c r="B32" s="7" t="s">
        <v>58</v>
      </c>
      <c r="C32" s="17" t="str">
        <f t="shared" si="0"/>
        <v>68 - Millet</v>
      </c>
      <c r="D32" s="1"/>
      <c r="E32" s="1"/>
      <c r="F32" s="1"/>
      <c r="G32" s="1"/>
    </row>
    <row r="33" spans="1:3" x14ac:dyDescent="0.25">
      <c r="A33" s="6">
        <v>677</v>
      </c>
      <c r="B33" s="7" t="s">
        <v>59</v>
      </c>
      <c r="C33" s="17" t="str">
        <f t="shared" si="0"/>
        <v>677 - Fans-U</v>
      </c>
    </row>
    <row r="34" spans="1:3" x14ac:dyDescent="0.25">
      <c r="A34" s="6">
        <v>673</v>
      </c>
      <c r="B34" s="7" t="s">
        <v>60</v>
      </c>
      <c r="C34" s="17" t="str">
        <f t="shared" ref="C34:C65" si="1">CONCATENATE(A34," - ",B34)</f>
        <v>673 - Fas</v>
      </c>
    </row>
    <row r="35" spans="1:3" x14ac:dyDescent="0.25">
      <c r="A35" s="6">
        <v>67</v>
      </c>
      <c r="B35" s="7" t="s">
        <v>61</v>
      </c>
      <c r="C35" s="17" t="str">
        <f t="shared" si="1"/>
        <v>67 - Uagps Fenaco</v>
      </c>
    </row>
    <row r="36" spans="1:3" x14ac:dyDescent="0.25">
      <c r="A36" s="6">
        <v>646</v>
      </c>
      <c r="B36" s="7" t="s">
        <v>62</v>
      </c>
      <c r="C36" s="17" t="str">
        <f t="shared" si="1"/>
        <v>646 - Fcs Glas</v>
      </c>
    </row>
    <row r="37" spans="1:3" x14ac:dyDescent="0.25">
      <c r="A37" s="6">
        <v>645</v>
      </c>
      <c r="B37" s="7" t="s">
        <v>63</v>
      </c>
      <c r="C37" s="17" t="str">
        <f t="shared" si="1"/>
        <v>645 - Fcs</v>
      </c>
    </row>
    <row r="38" spans="1:3" x14ac:dyDescent="0.25">
      <c r="A38" s="6">
        <v>62</v>
      </c>
      <c r="B38" s="7" t="s">
        <v>64</v>
      </c>
      <c r="C38" s="17" t="str">
        <f t="shared" si="1"/>
        <v>62 - Tagnpps Oel</v>
      </c>
    </row>
    <row r="39" spans="1:3" x14ac:dyDescent="0.25">
      <c r="A39" s="6">
        <v>61</v>
      </c>
      <c r="B39" s="7" t="s">
        <v>65</v>
      </c>
      <c r="C39" s="17" t="str">
        <f t="shared" si="1"/>
        <v>61 - Tagnpps Getr</v>
      </c>
    </row>
    <row r="40" spans="1:3" x14ac:dyDescent="0.25">
      <c r="A40" s="6">
        <v>537</v>
      </c>
      <c r="B40" s="7" t="s">
        <v>66</v>
      </c>
      <c r="C40" s="17" t="str">
        <f t="shared" si="1"/>
        <v>537 - Eanos</v>
      </c>
    </row>
    <row r="41" spans="1:3" x14ac:dyDescent="0.25">
      <c r="A41" s="6">
        <v>532</v>
      </c>
      <c r="B41" s="7" t="s">
        <v>67</v>
      </c>
      <c r="C41" s="17" t="str">
        <f t="shared" si="1"/>
        <v>532 - Eaos</v>
      </c>
    </row>
    <row r="42" spans="1:3" x14ac:dyDescent="0.25">
      <c r="A42" s="6">
        <v>486</v>
      </c>
      <c r="B42" s="7" t="s">
        <v>68</v>
      </c>
      <c r="C42" s="17" t="str">
        <f t="shared" si="1"/>
        <v>486 - Samms 709/710</v>
      </c>
    </row>
    <row r="43" spans="1:3" x14ac:dyDescent="0.25">
      <c r="A43" s="6">
        <v>485</v>
      </c>
      <c r="B43" s="7" t="s">
        <v>69</v>
      </c>
      <c r="C43" s="17" t="str">
        <f t="shared" si="1"/>
        <v>485 - Samms 489</v>
      </c>
    </row>
    <row r="44" spans="1:3" x14ac:dyDescent="0.25">
      <c r="A44" s="6">
        <v>477</v>
      </c>
      <c r="B44" s="7" t="s">
        <v>70</v>
      </c>
      <c r="C44" s="17" t="str">
        <f t="shared" si="1"/>
        <v>477 - Shimm(N)S</v>
      </c>
    </row>
    <row r="45" spans="1:3" x14ac:dyDescent="0.25">
      <c r="A45" s="6">
        <v>476</v>
      </c>
      <c r="B45" s="7" t="s">
        <v>71</v>
      </c>
      <c r="C45" s="17" t="str">
        <f t="shared" si="1"/>
        <v>476 - Snps</v>
      </c>
    </row>
    <row r="46" spans="1:3" x14ac:dyDescent="0.25">
      <c r="A46" s="6">
        <v>473</v>
      </c>
      <c r="B46" s="7" t="s">
        <v>72</v>
      </c>
      <c r="C46" s="17" t="str">
        <f t="shared" si="1"/>
        <v>473 - Slmm(N)Ps</v>
      </c>
    </row>
    <row r="47" spans="1:3" x14ac:dyDescent="0.25">
      <c r="A47" s="6">
        <v>472</v>
      </c>
      <c r="B47" s="7" t="s">
        <v>73</v>
      </c>
      <c r="C47" s="17" t="str">
        <f t="shared" si="1"/>
        <v>472 - Smmps</v>
      </c>
    </row>
    <row r="48" spans="1:3" x14ac:dyDescent="0.25">
      <c r="A48" s="6">
        <v>463</v>
      </c>
      <c r="B48" s="7" t="s">
        <v>74</v>
      </c>
      <c r="C48" s="17" t="str">
        <f t="shared" si="1"/>
        <v>463 - Sins</v>
      </c>
    </row>
    <row r="49" spans="1:3" x14ac:dyDescent="0.25">
      <c r="A49" s="6">
        <v>457</v>
      </c>
      <c r="B49" s="7" t="s">
        <v>75</v>
      </c>
      <c r="C49" s="17" t="str">
        <f t="shared" si="1"/>
        <v>457 - Wascosa Swiss Split</v>
      </c>
    </row>
    <row r="50" spans="1:3" x14ac:dyDescent="0.25">
      <c r="A50" s="6">
        <v>456</v>
      </c>
      <c r="B50" s="7" t="s">
        <v>76</v>
      </c>
      <c r="C50" s="17" t="str">
        <f t="shared" si="1"/>
        <v>456 - Sgnss Für Schweiz</v>
      </c>
    </row>
    <row r="51" spans="1:3" x14ac:dyDescent="0.25">
      <c r="A51" s="6">
        <v>455</v>
      </c>
      <c r="B51" s="7" t="s">
        <v>77</v>
      </c>
      <c r="C51" s="17" t="str">
        <f t="shared" si="1"/>
        <v>455 - Sgns</v>
      </c>
    </row>
    <row r="52" spans="1:3" x14ac:dyDescent="0.25">
      <c r="A52" s="6">
        <v>443</v>
      </c>
      <c r="B52" s="7" t="s">
        <v>78</v>
      </c>
      <c r="C52" s="17" t="str">
        <f t="shared" si="1"/>
        <v>443 - Lgns</v>
      </c>
    </row>
    <row r="53" spans="1:3" x14ac:dyDescent="0.25">
      <c r="A53" s="6">
        <v>399</v>
      </c>
      <c r="B53" s="7" t="s">
        <v>79</v>
      </c>
      <c r="C53" s="17" t="str">
        <f t="shared" si="1"/>
        <v>399 - Rns-Z</v>
      </c>
    </row>
    <row r="54" spans="1:3" x14ac:dyDescent="0.25">
      <c r="A54" s="6">
        <v>393</v>
      </c>
      <c r="B54" s="7" t="s">
        <v>80</v>
      </c>
      <c r="C54" s="17" t="str">
        <f t="shared" si="1"/>
        <v>393 - Res</v>
      </c>
    </row>
    <row r="55" spans="1:3" x14ac:dyDescent="0.25">
      <c r="A55" s="6">
        <v>391</v>
      </c>
      <c r="B55" s="7" t="s">
        <v>81</v>
      </c>
      <c r="C55" s="17" t="str">
        <f t="shared" si="1"/>
        <v>391 - Rs</v>
      </c>
    </row>
    <row r="56" spans="1:3" x14ac:dyDescent="0.25">
      <c r="A56" s="6">
        <v>387</v>
      </c>
      <c r="B56" s="7" t="s">
        <v>82</v>
      </c>
      <c r="C56" s="17" t="str">
        <f t="shared" si="1"/>
        <v>387 - Rbps/Rbns</v>
      </c>
    </row>
    <row r="57" spans="1:3" x14ac:dyDescent="0.25">
      <c r="A57" s="6">
        <v>359</v>
      </c>
      <c r="B57" s="7" t="s">
        <v>83</v>
      </c>
      <c r="C57" s="17" t="str">
        <f t="shared" si="1"/>
        <v>359 - Rnoos Schilliger</v>
      </c>
    </row>
    <row r="58" spans="1:3" x14ac:dyDescent="0.25">
      <c r="A58" s="6">
        <v>354</v>
      </c>
      <c r="B58" s="7" t="s">
        <v>84</v>
      </c>
      <c r="C58" s="17" t="str">
        <f t="shared" si="1"/>
        <v>354 - Ril(N)S</v>
      </c>
    </row>
    <row r="59" spans="1:3" x14ac:dyDescent="0.25">
      <c r="A59" s="6">
        <v>353</v>
      </c>
      <c r="B59" s="7" t="s">
        <v>85</v>
      </c>
      <c r="C59" s="17" t="str">
        <f t="shared" si="1"/>
        <v>353 - DB Roos</v>
      </c>
    </row>
    <row r="60" spans="1:3" x14ac:dyDescent="0.25">
      <c r="A60" s="6">
        <v>352</v>
      </c>
      <c r="B60" s="7" t="s">
        <v>86</v>
      </c>
      <c r="C60" s="17" t="str">
        <f t="shared" si="1"/>
        <v>352 - Roos</v>
      </c>
    </row>
    <row r="61" spans="1:3" x14ac:dyDescent="0.25">
      <c r="A61" s="6">
        <v>350</v>
      </c>
      <c r="B61" s="7" t="s">
        <v>87</v>
      </c>
      <c r="C61" s="17" t="str">
        <f t="shared" si="1"/>
        <v>350 - Rbs</v>
      </c>
    </row>
    <row r="62" spans="1:3" x14ac:dyDescent="0.25">
      <c r="A62" s="6">
        <v>337</v>
      </c>
      <c r="B62" s="7" t="s">
        <v>88</v>
      </c>
      <c r="C62" s="17" t="str">
        <f t="shared" si="1"/>
        <v>337 - Ks Militär</v>
      </c>
    </row>
    <row r="63" spans="1:3" x14ac:dyDescent="0.25">
      <c r="A63" s="6">
        <v>331</v>
      </c>
      <c r="B63" s="7" t="s">
        <v>89</v>
      </c>
      <c r="C63" s="17" t="str">
        <f t="shared" si="1"/>
        <v>331 - Ks</v>
      </c>
    </row>
    <row r="64" spans="1:3" x14ac:dyDescent="0.25">
      <c r="A64" s="6">
        <v>289</v>
      </c>
      <c r="B64" s="7" t="s">
        <v>90</v>
      </c>
      <c r="C64" s="17" t="str">
        <f t="shared" si="1"/>
        <v>289 - Habbiillnss</v>
      </c>
    </row>
    <row r="65" spans="1:3" x14ac:dyDescent="0.25">
      <c r="A65" s="6">
        <v>280</v>
      </c>
      <c r="B65" s="7" t="s">
        <v>91</v>
      </c>
      <c r="C65" s="17" t="str">
        <f t="shared" si="1"/>
        <v>280 - Hbbins</v>
      </c>
    </row>
    <row r="66" spans="1:3" x14ac:dyDescent="0.25">
      <c r="A66" s="6">
        <v>278</v>
      </c>
      <c r="B66" s="7" t="s">
        <v>92</v>
      </c>
      <c r="C66" s="17" t="str">
        <f t="shared" ref="C66:C78" si="2">CONCATENATE(A66," - ",B66)</f>
        <v>278 - Habbillns</v>
      </c>
    </row>
    <row r="67" spans="1:3" x14ac:dyDescent="0.25">
      <c r="A67" s="6">
        <v>277</v>
      </c>
      <c r="B67" s="7" t="s">
        <v>93</v>
      </c>
      <c r="C67" s="17" t="str">
        <f t="shared" si="2"/>
        <v>277 - Habbins</v>
      </c>
    </row>
    <row r="68" spans="1:3" x14ac:dyDescent="0.25">
      <c r="A68" s="6">
        <v>276</v>
      </c>
      <c r="B68" s="7" t="s">
        <v>94</v>
      </c>
      <c r="C68" s="17" t="str">
        <f t="shared" si="2"/>
        <v>276 - Habils B</v>
      </c>
    </row>
    <row r="69" spans="1:3" x14ac:dyDescent="0.25">
      <c r="A69" s="6">
        <v>275</v>
      </c>
      <c r="B69" s="7" t="s">
        <v>95</v>
      </c>
      <c r="C69" s="17" t="str">
        <f t="shared" si="2"/>
        <v>275 - Habils A</v>
      </c>
    </row>
    <row r="70" spans="1:3" x14ac:dyDescent="0.25">
      <c r="A70" s="6">
        <v>254</v>
      </c>
      <c r="B70" s="7" t="s">
        <v>96</v>
      </c>
      <c r="C70" s="17" t="str">
        <f t="shared" si="2"/>
        <v>254 - Hbbillns-Uy</v>
      </c>
    </row>
    <row r="71" spans="1:3" x14ac:dyDescent="0.25">
      <c r="A71" s="6">
        <v>246</v>
      </c>
      <c r="B71" s="7" t="s">
        <v>97</v>
      </c>
      <c r="C71" s="17" t="str">
        <f t="shared" si="2"/>
        <v>246 - Hbb 40 Pal</v>
      </c>
    </row>
    <row r="72" spans="1:3" x14ac:dyDescent="0.25">
      <c r="A72" s="6">
        <v>245</v>
      </c>
      <c r="B72" s="7" t="s">
        <v>98</v>
      </c>
      <c r="C72" s="17" t="str">
        <f t="shared" si="2"/>
        <v>245 - Hbbillns</v>
      </c>
    </row>
    <row r="73" spans="1:3" x14ac:dyDescent="0.25">
      <c r="A73" s="6">
        <v>241</v>
      </c>
      <c r="B73" s="7" t="s">
        <v>99</v>
      </c>
      <c r="C73" s="17" t="str">
        <f t="shared" si="2"/>
        <v>241 - Hbbinss</v>
      </c>
    </row>
    <row r="74" spans="1:3" x14ac:dyDescent="0.25">
      <c r="A74" s="6">
        <v>237</v>
      </c>
      <c r="B74" s="7" t="s">
        <v>100</v>
      </c>
      <c r="C74" s="17" t="str">
        <f t="shared" si="2"/>
        <v>237 - Hbils-Vy</v>
      </c>
    </row>
    <row r="75" spans="1:3" x14ac:dyDescent="0.25">
      <c r="A75" s="6">
        <v>235</v>
      </c>
      <c r="B75" s="7" t="s">
        <v>101</v>
      </c>
      <c r="C75" s="17" t="str">
        <f t="shared" si="2"/>
        <v>235 - Hbils</v>
      </c>
    </row>
    <row r="76" spans="1:3" x14ac:dyDescent="0.25">
      <c r="A76" s="6">
        <v>227</v>
      </c>
      <c r="B76" s="7" t="s">
        <v>102</v>
      </c>
      <c r="C76" s="17" t="str">
        <f t="shared" si="2"/>
        <v>227 - Hbis-Ww</v>
      </c>
    </row>
    <row r="77" spans="1:3" x14ac:dyDescent="0.25">
      <c r="A77" s="6">
        <v>224</v>
      </c>
      <c r="B77" s="7" t="s">
        <v>103</v>
      </c>
      <c r="C77" s="17" t="str">
        <f t="shared" si="2"/>
        <v>224 - Hbis</v>
      </c>
    </row>
    <row r="78" spans="1:3" x14ac:dyDescent="0.25">
      <c r="A78" s="6">
        <v>151</v>
      </c>
      <c r="B78" s="7" t="s">
        <v>104</v>
      </c>
      <c r="C78" s="17" t="str">
        <f t="shared" si="2"/>
        <v>151 - Gbs</v>
      </c>
    </row>
    <row r="79" spans="1:3" ht="13.8" thickBot="1" x14ac:dyDescent="0.3">
      <c r="A79" s="10"/>
      <c r="B79" s="11"/>
      <c r="C79" s="18"/>
    </row>
  </sheetData>
  <autoFilter ref="A1:F1" xr:uid="{00000000-0009-0000-0000-000001000000}"/>
  <sortState xmlns:xlrd2="http://schemas.microsoft.com/office/spreadsheetml/2017/richdata2" ref="A1:C78">
    <sortCondition descending="1" ref="C1"/>
  </sortState>
  <hyperlinks>
    <hyperlink ref="G16" r:id="rId1" xr:uid="{9D7E388E-605E-4847-B277-929184FBA6FF}"/>
    <hyperlink ref="G11" r:id="rId2" xr:uid="{9FAFE067-1E36-496F-803E-DBD56C63970F}"/>
    <hyperlink ref="G15" r:id="rId3" xr:uid="{B1636423-018E-4E31-895F-7195D1BB59D4}"/>
    <hyperlink ref="G20" r:id="rId4" xr:uid="{8A634F1C-9D41-43B7-B950-03C44A7092EC}"/>
    <hyperlink ref="G19" r:id="rId5" xr:uid="{42703DC8-CC1F-4B25-97B2-815233A07003}"/>
    <hyperlink ref="G18" r:id="rId6" xr:uid="{7262A394-FEE1-4488-A838-9D87540AFBD7}"/>
    <hyperlink ref="G14" r:id="rId7" xr:uid="{CEEC9EAA-3479-449A-BB5F-CFDE6F1C7F18}"/>
    <hyperlink ref="G13" r:id="rId8" xr:uid="{F874A779-BC61-4D80-A7A7-A1BE981E562A}"/>
    <hyperlink ref="G17" r:id="rId9" xr:uid="{C613D96F-8AF4-44A3-B970-D7B87ED6EB2D}"/>
    <hyperlink ref="G10" r:id="rId10" xr:uid="{A046E6A9-5153-4B68-BF27-87EBAB0690D1}"/>
  </hyperlinks>
  <pageMargins left="0.7" right="0.7" top="0.78740157499999996" bottom="0.78740157499999996" header="0.3" footer="0.3"/>
  <pageSetup paperSize="9" orientation="portrait" verticalDpi="0" copies="0" r:id="rId11"/>
  <customProperties>
    <customPr name="EpmWorksheetKeyString_GUID" r:id="rId1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52EF8D12A2224FAE5373A876F3E80C" ma:contentTypeVersion="17" ma:contentTypeDescription="Ein neues Dokument erstellen." ma:contentTypeScope="" ma:versionID="1aace1f35bf0bd2c7ece7ec523baed19">
  <xsd:schema xmlns:xsd="http://www.w3.org/2001/XMLSchema" xmlns:xs="http://www.w3.org/2001/XMLSchema" xmlns:p="http://schemas.microsoft.com/office/2006/metadata/properties" xmlns:ns2="f6883872-c6c5-4a31-93a1-37eaf12531fd" xmlns:ns3="a01112a9-f519-4f6b-9e99-d33265a5d9c1" targetNamespace="http://schemas.microsoft.com/office/2006/metadata/properties" ma:root="true" ma:fieldsID="b8d4d9574b2089504ce4cafb0a8d6944" ns2:_="" ns3:_="">
    <xsd:import namespace="f6883872-c6c5-4a31-93a1-37eaf12531fd"/>
    <xsd:import namespace="a01112a9-f519-4f6b-9e99-d33265a5d9c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83872-c6c5-4a31-93a1-37eaf12531f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badf9889-94df-4b94-a462-a48dec65e5b8}" ma:internalName="TaxCatchAll" ma:showField="CatchAllData" ma:web="f6883872-c6c5-4a31-93a1-37eaf12531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1112a9-f519-4f6b-9e99-d33265a5d9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dmarkierungen" ma:readOnly="false" ma:fieldId="{5cf76f15-5ced-4ddc-b409-7134ff3c332f}" ma:taxonomyMulti="true" ma:sspId="2e7e7b05-955d-4ec1-8c45-691041b8b0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1112a9-f519-4f6b-9e99-d33265a5d9c1">
      <Terms xmlns="http://schemas.microsoft.com/office/infopath/2007/PartnerControls"/>
    </lcf76f155ced4ddcb4097134ff3c332f>
    <TaxCatchAll xmlns="f6883872-c6c5-4a31-93a1-37eaf12531fd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6DCEE26-3A9F-45E7-B79B-A1530A0FDF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D629BF-AC41-4661-893C-4796D41CB9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883872-c6c5-4a31-93a1-37eaf12531fd"/>
    <ds:schemaRef ds:uri="a01112a9-f519-4f6b-9e99-d33265a5d9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E752A5-F563-4FC3-81DC-CAD2263BA6C0}">
  <ds:schemaRefs>
    <ds:schemaRef ds:uri="http://purl.org/dc/elements/1.1/"/>
    <ds:schemaRef ds:uri="http://schemas.microsoft.com/office/2006/metadata/properties"/>
    <ds:schemaRef ds:uri="96e82a89-ba48-4728-b345-cf206dbec8f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60974b8-5b01-4780-9ec5-6484f0066c98"/>
    <ds:schemaRef ds:uri="http://www.w3.org/XML/1998/namespace"/>
    <ds:schemaRef ds:uri="http://purl.org/dc/dcmitype/"/>
    <ds:schemaRef ds:uri="a01112a9-f519-4f6b-9e99-d33265a5d9c1"/>
    <ds:schemaRef ds:uri="f6883872-c6c5-4a31-93a1-37eaf12531fd"/>
  </ds:schemaRefs>
</ds:datastoreItem>
</file>

<file path=customXml/itemProps4.xml><?xml version="1.0" encoding="utf-8"?>
<ds:datastoreItem xmlns:ds="http://schemas.openxmlformats.org/officeDocument/2006/customXml" ds:itemID="{96E9F489-8392-405A-9ABB-3D4A997B38F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Formular I</vt:lpstr>
      <vt:lpstr>DB</vt:lpstr>
      <vt:lpstr>ORS</vt:lpstr>
      <vt:lpstr>SBBC</vt:lpstr>
      <vt:lpstr>DB!Wagen__stellung__SBB_Cargo___Privat</vt:lpstr>
    </vt:vector>
  </TitlesOfParts>
  <Manager/>
  <Company>SBB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D'Onofrio Roberto (G-UE-ANG)</dc:creator>
  <cp:keywords/>
  <dc:description/>
  <cp:lastModifiedBy>Nikles Pascal (G-VB-AND)</cp:lastModifiedBy>
  <cp:revision/>
  <dcterms:created xsi:type="dcterms:W3CDTF">2016-12-29T13:40:39Z</dcterms:created>
  <dcterms:modified xsi:type="dcterms:W3CDTF">2023-03-13T11:21:36Z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URL">
    <vt:lpwstr/>
  </property>
  <property fmtid="{D5CDD505-2E9C-101B-9397-08002B2CF9AE}" pid="4" name="AlternateThumbnailUrl">
    <vt:lpwstr/>
  </property>
  <property fmtid="{D5CDD505-2E9C-101B-9397-08002B2CF9AE}" pid="5" name="Keyword">
    <vt:lpwstr/>
  </property>
  <property fmtid="{D5CDD505-2E9C-101B-9397-08002B2CF9AE}" pid="6" name="Confidentiality">
    <vt:lpwstr/>
  </property>
  <property fmtid="{D5CDD505-2E9C-101B-9397-08002B2CF9AE}" pid="7" name="ContentTypeId">
    <vt:lpwstr>0x0101009552EF8D12A2224FAE5373A876F3E80C</vt:lpwstr>
  </property>
  <property fmtid="{D5CDD505-2E9C-101B-9397-08002B2CF9AE}" pid="8" name="wic_System_Copyright">
    <vt:lpwstr/>
  </property>
  <property fmtid="{D5CDD505-2E9C-101B-9397-08002B2CF9AE}" pid="9" name="Status">
    <vt:lpwstr/>
  </property>
  <property fmtid="{D5CDD505-2E9C-101B-9397-08002B2CF9AE}" pid="10" name="Comments">
    <vt:lpwstr/>
  </property>
  <property fmtid="{D5CDD505-2E9C-101B-9397-08002B2CF9AE}" pid="11" name="_dlc_DocIdItemGuid">
    <vt:lpwstr>2eb7f658-12ca-4e36-97c7-6ca90c59b515</vt:lpwstr>
  </property>
  <property fmtid="{D5CDD505-2E9C-101B-9397-08002B2CF9AE}" pid="12" name="MediaServiceImageTags">
    <vt:lpwstr/>
  </property>
</Properties>
</file>